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lom\Desktop\"/>
    </mc:Choice>
  </mc:AlternateContent>
  <workbookProtection workbookPassword="E1ED" lockStructure="1"/>
  <bookViews>
    <workbookView xWindow="0" yWindow="0" windowWidth="24000" windowHeight="9630" activeTab="3"/>
  </bookViews>
  <sheets>
    <sheet name="CULTU031A" sheetId="14" r:id="rId1"/>
    <sheet name="CULTU032A" sheetId="13" r:id="rId2"/>
    <sheet name="FORMA033A" sheetId="12" r:id="rId3"/>
    <sheet name="IDIOM032A" sheetId="11" r:id="rId4"/>
    <sheet name="IDIOM033A" sheetId="10" r:id="rId5"/>
    <sheet name="L1 ID031A" sheetId="9" r:id="rId6"/>
    <sheet name="L2. S033A" sheetId="8" r:id="rId7"/>
    <sheet name="LENGU044A" sheetId="7" r:id="rId8"/>
    <sheet name="LENGU054A" sheetId="6" r:id="rId9"/>
    <sheet name="LENGU064A" sheetId="5" r:id="rId10"/>
    <sheet name="LENGU074A" sheetId="4" r:id="rId11"/>
    <sheet name="Hoja1" sheetId="1" r:id="rId12"/>
    <sheet name="Hoja2" sheetId="2" r:id="rId13"/>
    <sheet name="Hoja3" sheetId="3" r:id="rId1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2" i="4" l="1"/>
  <c r="Z12" i="4"/>
  <c r="Y12" i="4"/>
  <c r="AA2" i="4"/>
  <c r="Z2" i="4"/>
  <c r="Y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4" i="5"/>
  <c r="Z24" i="5"/>
  <c r="Y24" i="5"/>
  <c r="AA2" i="5"/>
  <c r="Z2" i="5"/>
  <c r="Y2" i="5"/>
  <c r="AA23" i="5"/>
  <c r="Z23" i="5"/>
  <c r="Y23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A10" i="7"/>
  <c r="Z10" i="7"/>
  <c r="Y10" i="7"/>
  <c r="AA2" i="7"/>
  <c r="Z2" i="7"/>
  <c r="Y2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51" i="8"/>
  <c r="Z51" i="8"/>
  <c r="Y51" i="8"/>
  <c r="AA2" i="8"/>
  <c r="Z2" i="8"/>
  <c r="Y2" i="8"/>
  <c r="AA50" i="8"/>
  <c r="Z50" i="8"/>
  <c r="Y50" i="8"/>
  <c r="AA49" i="8"/>
  <c r="Z49" i="8"/>
  <c r="Y49" i="8"/>
  <c r="AA48" i="8"/>
  <c r="Z48" i="8"/>
  <c r="Y48" i="8"/>
  <c r="AA47" i="8"/>
  <c r="Z47" i="8"/>
  <c r="Y47" i="8"/>
  <c r="AA46" i="8"/>
  <c r="Z46" i="8"/>
  <c r="Y46" i="8"/>
  <c r="AA45" i="8"/>
  <c r="Z45" i="8"/>
  <c r="Y45" i="8"/>
  <c r="AA44" i="8"/>
  <c r="Z44" i="8"/>
  <c r="Y44" i="8"/>
  <c r="AA43" i="8"/>
  <c r="Z43" i="8"/>
  <c r="Y43" i="8"/>
  <c r="AA42" i="8"/>
  <c r="Z42" i="8"/>
  <c r="Y42" i="8"/>
  <c r="AA41" i="8"/>
  <c r="Z41" i="8"/>
  <c r="Y41" i="8"/>
  <c r="AA40" i="8"/>
  <c r="Z40" i="8"/>
  <c r="Y40" i="8"/>
  <c r="AA39" i="8"/>
  <c r="Z39" i="8"/>
  <c r="Y39" i="8"/>
  <c r="AA38" i="8"/>
  <c r="Z38" i="8"/>
  <c r="Y38" i="8"/>
  <c r="AA37" i="8"/>
  <c r="Z37" i="8"/>
  <c r="Y37" i="8"/>
  <c r="AA36" i="8"/>
  <c r="Z36" i="8"/>
  <c r="Y36" i="8"/>
  <c r="AA35" i="8"/>
  <c r="Z35" i="8"/>
  <c r="Y35" i="8"/>
  <c r="AA34" i="8"/>
  <c r="Z34" i="8"/>
  <c r="Y34" i="8"/>
  <c r="AA33" i="8"/>
  <c r="Z33" i="8"/>
  <c r="Y33" i="8"/>
  <c r="AA32" i="8"/>
  <c r="Z32" i="8"/>
  <c r="Y32" i="8"/>
  <c r="AA31" i="8"/>
  <c r="Z31" i="8"/>
  <c r="Y31" i="8"/>
  <c r="AA30" i="8"/>
  <c r="Z30" i="8"/>
  <c r="Y30" i="8"/>
  <c r="AA29" i="8"/>
  <c r="Z29" i="8"/>
  <c r="Y29" i="8"/>
  <c r="AA28" i="8"/>
  <c r="Z28" i="8"/>
  <c r="Y28" i="8"/>
  <c r="AA27" i="8"/>
  <c r="Z27" i="8"/>
  <c r="Y27" i="8"/>
  <c r="AA26" i="8"/>
  <c r="Z26" i="8"/>
  <c r="Y26" i="8"/>
  <c r="AA25" i="8"/>
  <c r="Z25" i="8"/>
  <c r="Y25" i="8"/>
  <c r="AA24" i="8"/>
  <c r="Z24" i="8"/>
  <c r="Y24" i="8"/>
  <c r="AA23" i="8"/>
  <c r="Z23" i="8"/>
  <c r="Y23" i="8"/>
  <c r="AA22" i="8"/>
  <c r="Z22" i="8"/>
  <c r="Y22" i="8"/>
  <c r="AA21" i="8"/>
  <c r="Z21" i="8"/>
  <c r="Y21" i="8"/>
  <c r="AA20" i="8"/>
  <c r="Z20" i="8"/>
  <c r="Y20" i="8"/>
  <c r="AA19" i="8"/>
  <c r="Z19" i="8"/>
  <c r="Y19" i="8"/>
  <c r="AA18" i="8"/>
  <c r="Z18" i="8"/>
  <c r="Y18" i="8"/>
  <c r="AA17" i="8"/>
  <c r="Z17" i="8"/>
  <c r="Y17" i="8"/>
  <c r="AA16" i="8"/>
  <c r="Z16" i="8"/>
  <c r="Y16" i="8"/>
  <c r="AA15" i="8"/>
  <c r="Z15" i="8"/>
  <c r="Y15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31" i="9"/>
  <c r="Z31" i="9"/>
  <c r="Y31" i="9"/>
  <c r="AA2" i="9"/>
  <c r="Z2" i="9"/>
  <c r="Y2" i="9"/>
  <c r="AA30" i="9"/>
  <c r="Z30" i="9"/>
  <c r="Y30" i="9"/>
  <c r="AA29" i="9"/>
  <c r="Z29" i="9"/>
  <c r="Y29" i="9"/>
  <c r="AA28" i="9"/>
  <c r="Z28" i="9"/>
  <c r="Y28" i="9"/>
  <c r="AA27" i="9"/>
  <c r="Z27" i="9"/>
  <c r="Y27" i="9"/>
  <c r="AA26" i="9"/>
  <c r="Z26" i="9"/>
  <c r="Y26" i="9"/>
  <c r="AA25" i="9"/>
  <c r="Z25" i="9"/>
  <c r="Y25" i="9"/>
  <c r="AA24" i="9"/>
  <c r="Z24" i="9"/>
  <c r="Y24" i="9"/>
  <c r="AA23" i="9"/>
  <c r="Z23" i="9"/>
  <c r="Y23" i="9"/>
  <c r="AA22" i="9"/>
  <c r="Z22" i="9"/>
  <c r="Y22" i="9"/>
  <c r="AA21" i="9"/>
  <c r="Z21" i="9"/>
  <c r="Y21" i="9"/>
  <c r="AA20" i="9"/>
  <c r="Z20" i="9"/>
  <c r="Y20" i="9"/>
  <c r="AA19" i="9"/>
  <c r="Z19" i="9"/>
  <c r="Y19" i="9"/>
  <c r="AA18" i="9"/>
  <c r="Z18" i="9"/>
  <c r="Y18" i="9"/>
  <c r="AA17" i="9"/>
  <c r="Z17" i="9"/>
  <c r="Y17" i="9"/>
  <c r="AA16" i="9"/>
  <c r="Z16" i="9"/>
  <c r="Y16" i="9"/>
  <c r="AA15" i="9"/>
  <c r="Z15" i="9"/>
  <c r="Y15" i="9"/>
  <c r="AA14" i="9"/>
  <c r="Z14" i="9"/>
  <c r="Y14" i="9"/>
  <c r="AA13" i="9"/>
  <c r="Z13" i="9"/>
  <c r="Y13" i="9"/>
  <c r="AA12" i="9"/>
  <c r="Z12" i="9"/>
  <c r="Y1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51" i="10"/>
  <c r="Z51" i="10"/>
  <c r="Y51" i="10"/>
  <c r="AA2" i="10"/>
  <c r="Z2" i="10"/>
  <c r="Y2" i="10"/>
  <c r="AA50" i="10"/>
  <c r="Z50" i="10"/>
  <c r="Y50" i="10"/>
  <c r="AA49" i="10"/>
  <c r="Z49" i="10"/>
  <c r="Y49" i="10"/>
  <c r="AA48" i="10"/>
  <c r="Z48" i="10"/>
  <c r="Y48" i="10"/>
  <c r="AA47" i="10"/>
  <c r="Z47" i="10"/>
  <c r="Y47" i="10"/>
  <c r="AA46" i="10"/>
  <c r="Z46" i="10"/>
  <c r="Y46" i="10"/>
  <c r="AA45" i="10"/>
  <c r="Z45" i="10"/>
  <c r="Y45" i="10"/>
  <c r="AA44" i="10"/>
  <c r="Z44" i="10"/>
  <c r="Y44" i="10"/>
  <c r="AA43" i="10"/>
  <c r="Z43" i="10"/>
  <c r="Y43" i="10"/>
  <c r="AA42" i="10"/>
  <c r="Z42" i="10"/>
  <c r="Y42" i="10"/>
  <c r="AA41" i="10"/>
  <c r="Z41" i="10"/>
  <c r="Y41" i="10"/>
  <c r="AA40" i="10"/>
  <c r="Z40" i="10"/>
  <c r="Y40" i="10"/>
  <c r="AA39" i="10"/>
  <c r="Z39" i="10"/>
  <c r="Y39" i="10"/>
  <c r="AA38" i="10"/>
  <c r="Z38" i="10"/>
  <c r="Y38" i="10"/>
  <c r="AA37" i="10"/>
  <c r="Z37" i="10"/>
  <c r="Y37" i="10"/>
  <c r="AA36" i="10"/>
  <c r="Z36" i="10"/>
  <c r="Y36" i="10"/>
  <c r="AA35" i="10"/>
  <c r="Z35" i="10"/>
  <c r="Y35" i="10"/>
  <c r="AA34" i="10"/>
  <c r="Z34" i="10"/>
  <c r="Y34" i="10"/>
  <c r="AA33" i="10"/>
  <c r="Z33" i="10"/>
  <c r="Y33" i="10"/>
  <c r="AA32" i="10"/>
  <c r="Z32" i="10"/>
  <c r="Y32" i="10"/>
  <c r="AA31" i="10"/>
  <c r="Z31" i="10"/>
  <c r="Y31" i="10"/>
  <c r="AA30" i="10"/>
  <c r="Z30" i="10"/>
  <c r="Y30" i="10"/>
  <c r="AA29" i="10"/>
  <c r="Z29" i="10"/>
  <c r="Y29" i="10"/>
  <c r="AA28" i="10"/>
  <c r="Z28" i="10"/>
  <c r="Y28" i="10"/>
  <c r="AA27" i="10"/>
  <c r="Z27" i="10"/>
  <c r="Y27" i="10"/>
  <c r="AA26" i="10"/>
  <c r="Z26" i="10"/>
  <c r="Y26" i="10"/>
  <c r="AA25" i="10"/>
  <c r="Z25" i="10"/>
  <c r="Y25" i="10"/>
  <c r="AA24" i="10"/>
  <c r="Z24" i="10"/>
  <c r="Y24" i="10"/>
  <c r="AA23" i="10"/>
  <c r="Z23" i="10"/>
  <c r="Y23" i="10"/>
  <c r="AA22" i="10"/>
  <c r="Z22" i="10"/>
  <c r="Y22" i="10"/>
  <c r="AA21" i="10"/>
  <c r="Z21" i="10"/>
  <c r="Y21" i="10"/>
  <c r="AA20" i="10"/>
  <c r="Z20" i="10"/>
  <c r="Y20" i="10"/>
  <c r="AA19" i="10"/>
  <c r="Z19" i="10"/>
  <c r="Y19" i="10"/>
  <c r="AA18" i="10"/>
  <c r="Z18" i="10"/>
  <c r="Y18" i="10"/>
  <c r="AA17" i="10"/>
  <c r="Z17" i="10"/>
  <c r="Y17" i="10"/>
  <c r="AA16" i="10"/>
  <c r="Z16" i="10"/>
  <c r="Y16" i="10"/>
  <c r="AA15" i="10"/>
  <c r="Z15" i="10"/>
  <c r="Y15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46" i="11"/>
  <c r="Z46" i="11"/>
  <c r="Y46" i="11"/>
  <c r="AA2" i="11"/>
  <c r="Z2" i="11"/>
  <c r="Y2" i="11"/>
  <c r="AA45" i="11"/>
  <c r="Z45" i="11"/>
  <c r="Y45" i="11"/>
  <c r="AA44" i="11"/>
  <c r="Z44" i="11"/>
  <c r="Y44" i="11"/>
  <c r="AA43" i="11"/>
  <c r="Z43" i="11"/>
  <c r="Y43" i="11"/>
  <c r="AA42" i="11"/>
  <c r="Z42" i="11"/>
  <c r="Y42" i="11"/>
  <c r="AA41" i="11"/>
  <c r="Z41" i="11"/>
  <c r="Y41" i="11"/>
  <c r="AA40" i="11"/>
  <c r="Z40" i="11"/>
  <c r="Y40" i="11"/>
  <c r="AA39" i="11"/>
  <c r="Z39" i="11"/>
  <c r="Y39" i="11"/>
  <c r="AA38" i="11"/>
  <c r="Z38" i="11"/>
  <c r="Y38" i="11"/>
  <c r="AA37" i="11"/>
  <c r="Z37" i="11"/>
  <c r="Y37" i="11"/>
  <c r="AA36" i="11"/>
  <c r="Z36" i="11"/>
  <c r="Y36" i="11"/>
  <c r="AA35" i="11"/>
  <c r="Z35" i="11"/>
  <c r="Y35" i="11"/>
  <c r="AA34" i="11"/>
  <c r="Z34" i="11"/>
  <c r="Y34" i="11"/>
  <c r="AA33" i="11"/>
  <c r="Z33" i="11"/>
  <c r="Y33" i="11"/>
  <c r="AA32" i="11"/>
  <c r="Z32" i="11"/>
  <c r="Y32" i="11"/>
  <c r="AA31" i="11"/>
  <c r="Z31" i="11"/>
  <c r="Y31" i="11"/>
  <c r="AA30" i="11"/>
  <c r="Z30" i="11"/>
  <c r="Y30" i="11"/>
  <c r="AA29" i="11"/>
  <c r="Z29" i="11"/>
  <c r="Y29" i="11"/>
  <c r="AA28" i="11"/>
  <c r="Z28" i="11"/>
  <c r="Y28" i="11"/>
  <c r="AA27" i="11"/>
  <c r="Z27" i="11"/>
  <c r="Y27" i="11"/>
  <c r="AA26" i="11"/>
  <c r="Z26" i="11"/>
  <c r="Y26" i="11"/>
  <c r="AA25" i="11"/>
  <c r="Z25" i="11"/>
  <c r="Y25" i="11"/>
  <c r="AA24" i="11"/>
  <c r="Z24" i="11"/>
  <c r="Y24" i="11"/>
  <c r="AA23" i="11"/>
  <c r="Z23" i="11"/>
  <c r="Y23" i="11"/>
  <c r="AA22" i="11"/>
  <c r="Z22" i="11"/>
  <c r="Y22" i="11"/>
  <c r="AA21" i="11"/>
  <c r="Z21" i="11"/>
  <c r="Y21" i="11"/>
  <c r="AA20" i="11"/>
  <c r="Z20" i="11"/>
  <c r="Y20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51" i="12"/>
  <c r="Z51" i="12"/>
  <c r="Y51" i="12"/>
  <c r="AA2" i="12"/>
  <c r="Z2" i="12"/>
  <c r="Y2" i="12"/>
  <c r="AA50" i="12"/>
  <c r="Z50" i="12"/>
  <c r="Y50" i="12"/>
  <c r="AA49" i="12"/>
  <c r="Z49" i="12"/>
  <c r="Y49" i="12"/>
  <c r="AA48" i="12"/>
  <c r="Z48" i="12"/>
  <c r="Y48" i="12"/>
  <c r="AA47" i="12"/>
  <c r="Z47" i="12"/>
  <c r="Y47" i="12"/>
  <c r="AA46" i="12"/>
  <c r="Z46" i="12"/>
  <c r="Y46" i="12"/>
  <c r="AA45" i="12"/>
  <c r="Z45" i="12"/>
  <c r="Y45" i="12"/>
  <c r="AA44" i="12"/>
  <c r="Z44" i="12"/>
  <c r="Y44" i="12"/>
  <c r="AA43" i="12"/>
  <c r="Z43" i="12"/>
  <c r="Y43" i="12"/>
  <c r="AA42" i="12"/>
  <c r="Z42" i="12"/>
  <c r="Y42" i="12"/>
  <c r="AA41" i="12"/>
  <c r="Z41" i="12"/>
  <c r="Y41" i="12"/>
  <c r="AA40" i="12"/>
  <c r="Z40" i="12"/>
  <c r="Y40" i="12"/>
  <c r="AA39" i="12"/>
  <c r="Z39" i="12"/>
  <c r="Y39" i="12"/>
  <c r="AA38" i="12"/>
  <c r="Z38" i="12"/>
  <c r="Y38" i="12"/>
  <c r="AA37" i="12"/>
  <c r="Z37" i="12"/>
  <c r="Y37" i="12"/>
  <c r="AA36" i="12"/>
  <c r="Z36" i="12"/>
  <c r="Y36" i="12"/>
  <c r="AA35" i="12"/>
  <c r="Z35" i="12"/>
  <c r="Y35" i="12"/>
  <c r="AA34" i="12"/>
  <c r="Z34" i="12"/>
  <c r="Y34" i="12"/>
  <c r="AA33" i="12"/>
  <c r="Z33" i="12"/>
  <c r="Y33" i="12"/>
  <c r="AA32" i="12"/>
  <c r="Z32" i="12"/>
  <c r="Y32" i="12"/>
  <c r="AA31" i="12"/>
  <c r="Z31" i="12"/>
  <c r="Y31" i="12"/>
  <c r="AA30" i="12"/>
  <c r="Z30" i="12"/>
  <c r="Y30" i="12"/>
  <c r="AA29" i="12"/>
  <c r="Z29" i="12"/>
  <c r="Y29" i="12"/>
  <c r="AA28" i="12"/>
  <c r="Z28" i="12"/>
  <c r="Y28" i="12"/>
  <c r="AA27" i="12"/>
  <c r="Z27" i="12"/>
  <c r="Y27" i="12"/>
  <c r="AA26" i="12"/>
  <c r="Z26" i="12"/>
  <c r="Y26" i="12"/>
  <c r="AA25" i="12"/>
  <c r="Z25" i="12"/>
  <c r="Y25" i="12"/>
  <c r="AA24" i="12"/>
  <c r="Z24" i="12"/>
  <c r="Y24" i="12"/>
  <c r="AA23" i="12"/>
  <c r="Z23" i="12"/>
  <c r="Y23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46" i="13"/>
  <c r="Z46" i="13"/>
  <c r="Y46" i="13"/>
  <c r="AA2" i="13"/>
  <c r="Z2" i="13"/>
  <c r="Y2" i="13"/>
  <c r="AA45" i="13"/>
  <c r="Z45" i="13"/>
  <c r="Y45" i="13"/>
  <c r="AA44" i="13"/>
  <c r="Z44" i="13"/>
  <c r="Y44" i="13"/>
  <c r="AA43" i="13"/>
  <c r="Z43" i="13"/>
  <c r="Y43" i="13"/>
  <c r="AA42" i="13"/>
  <c r="Z42" i="13"/>
  <c r="Y42" i="13"/>
  <c r="AA41" i="13"/>
  <c r="Z41" i="13"/>
  <c r="Y41" i="13"/>
  <c r="AA40" i="13"/>
  <c r="Z40" i="13"/>
  <c r="Y40" i="13"/>
  <c r="AA39" i="13"/>
  <c r="Z39" i="13"/>
  <c r="Y39" i="13"/>
  <c r="AA38" i="13"/>
  <c r="Z38" i="13"/>
  <c r="Y38" i="13"/>
  <c r="AA37" i="13"/>
  <c r="Z37" i="13"/>
  <c r="Y37" i="13"/>
  <c r="AA36" i="13"/>
  <c r="Z36" i="13"/>
  <c r="Y36" i="13"/>
  <c r="AA35" i="13"/>
  <c r="Z35" i="13"/>
  <c r="Y35" i="13"/>
  <c r="AA34" i="13"/>
  <c r="Z34" i="13"/>
  <c r="Y34" i="13"/>
  <c r="AA33" i="13"/>
  <c r="Z33" i="13"/>
  <c r="Y33" i="13"/>
  <c r="AA32" i="13"/>
  <c r="Z32" i="13"/>
  <c r="Y32" i="13"/>
  <c r="AA31" i="13"/>
  <c r="Z31" i="13"/>
  <c r="Y31" i="13"/>
  <c r="AA30" i="13"/>
  <c r="Z30" i="13"/>
  <c r="Y30" i="13"/>
  <c r="AA29" i="13"/>
  <c r="Z29" i="13"/>
  <c r="Y29" i="13"/>
  <c r="AA28" i="13"/>
  <c r="Z28" i="13"/>
  <c r="Y28" i="13"/>
  <c r="AA27" i="13"/>
  <c r="Z27" i="13"/>
  <c r="Y27" i="13"/>
  <c r="AA26" i="13"/>
  <c r="Z26" i="13"/>
  <c r="Y26" i="13"/>
  <c r="AA25" i="13"/>
  <c r="Z25" i="13"/>
  <c r="Y25" i="13"/>
  <c r="AA24" i="13"/>
  <c r="Z24" i="13"/>
  <c r="Y24" i="13"/>
  <c r="AA23" i="13"/>
  <c r="Z23" i="13"/>
  <c r="Y23" i="13"/>
  <c r="AA22" i="13"/>
  <c r="Z22" i="13"/>
  <c r="Y22" i="13"/>
  <c r="AA21" i="13"/>
  <c r="Z21" i="13"/>
  <c r="Y21" i="13"/>
  <c r="AA20" i="13"/>
  <c r="Z20" i="13"/>
  <c r="Y20" i="13"/>
  <c r="AA19" i="13"/>
  <c r="Z19" i="13"/>
  <c r="Y19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31" i="14"/>
  <c r="Z31" i="14"/>
  <c r="Y31" i="14"/>
  <c r="AA2" i="14"/>
  <c r="Z2" i="14"/>
  <c r="Y2" i="14"/>
  <c r="AA30" i="14"/>
  <c r="Z30" i="14"/>
  <c r="Y30" i="14"/>
  <c r="AA29" i="14"/>
  <c r="Z29" i="14"/>
  <c r="Y29" i="14"/>
  <c r="AA28" i="14"/>
  <c r="Z28" i="14"/>
  <c r="Y28" i="14"/>
  <c r="AA27" i="14"/>
  <c r="Z27" i="14"/>
  <c r="Y27" i="14"/>
  <c r="AA26" i="14"/>
  <c r="Z26" i="14"/>
  <c r="Y26" i="14"/>
  <c r="AA25" i="14"/>
  <c r="Z25" i="14"/>
  <c r="Y25" i="14"/>
  <c r="AA24" i="14"/>
  <c r="Z24" i="14"/>
  <c r="Y24" i="14"/>
  <c r="AA23" i="14"/>
  <c r="Z23" i="14"/>
  <c r="Y23" i="14"/>
  <c r="AA22" i="14"/>
  <c r="Z22" i="14"/>
  <c r="Y22" i="14"/>
  <c r="AA21" i="14"/>
  <c r="Z21" i="14"/>
  <c r="Y21" i="14"/>
  <c r="AA20" i="14"/>
  <c r="Z20" i="14"/>
  <c r="Y20" i="14"/>
  <c r="AA19" i="14"/>
  <c r="Z19" i="14"/>
  <c r="Y19" i="14"/>
  <c r="AA18" i="14"/>
  <c r="Z18" i="14"/>
  <c r="Y18" i="14"/>
  <c r="AA17" i="14"/>
  <c r="Z17" i="14"/>
  <c r="Y17" i="14"/>
  <c r="AA16" i="14"/>
  <c r="Z16" i="14"/>
  <c r="Y16" i="14"/>
  <c r="AA15" i="14"/>
  <c r="Z15" i="14"/>
  <c r="Y15" i="14"/>
  <c r="AA14" i="14"/>
  <c r="Z14" i="14"/>
  <c r="Y14" i="14"/>
  <c r="AA13" i="14"/>
  <c r="Z13" i="14"/>
  <c r="Y13" i="14"/>
  <c r="AA12" i="14"/>
  <c r="Z12" i="14"/>
  <c r="Y12" i="14"/>
  <c r="AA11" i="14"/>
  <c r="Z11" i="14"/>
  <c r="Y11" i="14"/>
  <c r="AA10" i="14"/>
  <c r="Z10" i="14"/>
  <c r="Y10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B3" i="14" l="1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10" i="14"/>
  <c r="D10" i="14" s="1"/>
  <c r="AB11" i="14"/>
  <c r="D11" i="14" s="1"/>
  <c r="AB12" i="14"/>
  <c r="D12" i="14" s="1"/>
  <c r="AB13" i="14"/>
  <c r="D13" i="14" s="1"/>
  <c r="AB14" i="14"/>
  <c r="D14" i="14" s="1"/>
  <c r="AB15" i="14"/>
  <c r="D15" i="14" s="1"/>
  <c r="AB16" i="14"/>
  <c r="D16" i="14" s="1"/>
  <c r="AB17" i="14"/>
  <c r="D17" i="14" s="1"/>
  <c r="AB18" i="14"/>
  <c r="D18" i="14" s="1"/>
  <c r="AB19" i="14"/>
  <c r="D19" i="14" s="1"/>
  <c r="AB20" i="14"/>
  <c r="D20" i="14" s="1"/>
  <c r="AB21" i="14"/>
  <c r="D21" i="14" s="1"/>
  <c r="AB22" i="14"/>
  <c r="D22" i="14" s="1"/>
  <c r="AB23" i="14"/>
  <c r="D23" i="14" s="1"/>
  <c r="AB24" i="14"/>
  <c r="D24" i="14" s="1"/>
  <c r="AB25" i="14"/>
  <c r="D25" i="14" s="1"/>
  <c r="AB26" i="14"/>
  <c r="D26" i="14" s="1"/>
  <c r="AB27" i="14"/>
  <c r="D27" i="14" s="1"/>
  <c r="AB28" i="14"/>
  <c r="D28" i="14" s="1"/>
  <c r="AB29" i="14"/>
  <c r="D29" i="14" s="1"/>
  <c r="AB30" i="14"/>
  <c r="D30" i="14" s="1"/>
  <c r="AB2" i="14"/>
  <c r="AB31" i="14"/>
  <c r="D31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19" i="13"/>
  <c r="D19" i="13" s="1"/>
  <c r="AB20" i="13"/>
  <c r="D20" i="13" s="1"/>
  <c r="AB21" i="13"/>
  <c r="D21" i="13" s="1"/>
  <c r="AB22" i="13"/>
  <c r="D22" i="13" s="1"/>
  <c r="AB23" i="13"/>
  <c r="D23" i="13" s="1"/>
  <c r="AB24" i="13"/>
  <c r="D24" i="13" s="1"/>
  <c r="AB25" i="13"/>
  <c r="D25" i="13" s="1"/>
  <c r="AB26" i="13"/>
  <c r="D26" i="13" s="1"/>
  <c r="AB27" i="13"/>
  <c r="D27" i="13" s="1"/>
  <c r="AB28" i="13"/>
  <c r="D28" i="13" s="1"/>
  <c r="AB29" i="13"/>
  <c r="D29" i="13" s="1"/>
  <c r="AB30" i="13"/>
  <c r="D30" i="13" s="1"/>
  <c r="AB31" i="13"/>
  <c r="D31" i="13" s="1"/>
  <c r="AB32" i="13"/>
  <c r="D32" i="13" s="1"/>
  <c r="AB33" i="13"/>
  <c r="D33" i="13" s="1"/>
  <c r="AB34" i="13"/>
  <c r="D34" i="13" s="1"/>
  <c r="AB35" i="13"/>
  <c r="D35" i="13" s="1"/>
  <c r="AB36" i="13"/>
  <c r="D36" i="13" s="1"/>
  <c r="AB37" i="13"/>
  <c r="D37" i="13" s="1"/>
  <c r="AB38" i="13"/>
  <c r="D38" i="13" s="1"/>
  <c r="AB39" i="13"/>
  <c r="D39" i="13" s="1"/>
  <c r="AB40" i="13"/>
  <c r="D40" i="13" s="1"/>
  <c r="AB41" i="13"/>
  <c r="D41" i="13" s="1"/>
  <c r="AB42" i="13"/>
  <c r="D42" i="13" s="1"/>
  <c r="AB43" i="13"/>
  <c r="D43" i="13" s="1"/>
  <c r="AB44" i="13"/>
  <c r="D44" i="13" s="1"/>
  <c r="AB45" i="13"/>
  <c r="D45" i="13" s="1"/>
  <c r="AB2" i="13"/>
  <c r="AB46" i="13"/>
  <c r="D46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3" i="12"/>
  <c r="D23" i="12" s="1"/>
  <c r="AB24" i="12"/>
  <c r="D24" i="12" s="1"/>
  <c r="AB25" i="12"/>
  <c r="D25" i="12" s="1"/>
  <c r="AB26" i="12"/>
  <c r="D26" i="12" s="1"/>
  <c r="AB27" i="12"/>
  <c r="D27" i="12" s="1"/>
  <c r="AB28" i="12"/>
  <c r="D28" i="12" s="1"/>
  <c r="AB29" i="12"/>
  <c r="D29" i="12" s="1"/>
  <c r="AB30" i="12"/>
  <c r="D30" i="12" s="1"/>
  <c r="AB31" i="12"/>
  <c r="D31" i="12" s="1"/>
  <c r="AB32" i="12"/>
  <c r="D32" i="12" s="1"/>
  <c r="AB33" i="12"/>
  <c r="D33" i="12" s="1"/>
  <c r="AB34" i="12"/>
  <c r="D34" i="12" s="1"/>
  <c r="AB35" i="12"/>
  <c r="D35" i="12" s="1"/>
  <c r="AB36" i="12"/>
  <c r="D36" i="12" s="1"/>
  <c r="AB37" i="12"/>
  <c r="D37" i="12" s="1"/>
  <c r="AB38" i="12"/>
  <c r="D38" i="12" s="1"/>
  <c r="AB39" i="12"/>
  <c r="D39" i="12" s="1"/>
  <c r="AB40" i="12"/>
  <c r="D40" i="12" s="1"/>
  <c r="AB41" i="12"/>
  <c r="D41" i="12" s="1"/>
  <c r="AB42" i="12"/>
  <c r="D42" i="12" s="1"/>
  <c r="AB43" i="12"/>
  <c r="D43" i="12" s="1"/>
  <c r="AB44" i="12"/>
  <c r="D44" i="12" s="1"/>
  <c r="AB45" i="12"/>
  <c r="D45" i="12" s="1"/>
  <c r="AB46" i="12"/>
  <c r="D46" i="12" s="1"/>
  <c r="AB47" i="12"/>
  <c r="D47" i="12" s="1"/>
  <c r="AB48" i="12"/>
  <c r="D48" i="12" s="1"/>
  <c r="AB49" i="12"/>
  <c r="D49" i="12" s="1"/>
  <c r="AB50" i="12"/>
  <c r="D50" i="12" s="1"/>
  <c r="AB2" i="12"/>
  <c r="AB51" i="12"/>
  <c r="D51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0" i="11"/>
  <c r="D20" i="11" s="1"/>
  <c r="AB21" i="11"/>
  <c r="D21" i="11" s="1"/>
  <c r="AB22" i="11"/>
  <c r="D22" i="11" s="1"/>
  <c r="AB23" i="11"/>
  <c r="D23" i="11" s="1"/>
  <c r="AB24" i="11"/>
  <c r="D24" i="11" s="1"/>
  <c r="AB25" i="11"/>
  <c r="D25" i="11" s="1"/>
  <c r="AB26" i="11"/>
  <c r="D26" i="11" s="1"/>
  <c r="AB27" i="11"/>
  <c r="D27" i="11" s="1"/>
  <c r="AB28" i="11"/>
  <c r="D28" i="11" s="1"/>
  <c r="AB29" i="11"/>
  <c r="D29" i="11" s="1"/>
  <c r="AB30" i="11"/>
  <c r="D30" i="11" s="1"/>
  <c r="AB31" i="11"/>
  <c r="D31" i="11" s="1"/>
  <c r="AB32" i="11"/>
  <c r="D32" i="11" s="1"/>
  <c r="AB33" i="11"/>
  <c r="D33" i="11" s="1"/>
  <c r="AB34" i="11"/>
  <c r="D34" i="11" s="1"/>
  <c r="AB35" i="11"/>
  <c r="D35" i="11" s="1"/>
  <c r="AB36" i="11"/>
  <c r="D36" i="11" s="1"/>
  <c r="AB37" i="11"/>
  <c r="D37" i="11" s="1"/>
  <c r="AB38" i="11"/>
  <c r="D38" i="11" s="1"/>
  <c r="AB39" i="11"/>
  <c r="D39" i="11" s="1"/>
  <c r="AB40" i="11"/>
  <c r="D40" i="11" s="1"/>
  <c r="AB41" i="11"/>
  <c r="D41" i="11" s="1"/>
  <c r="AB42" i="11"/>
  <c r="D42" i="11" s="1"/>
  <c r="AB43" i="11"/>
  <c r="D43" i="11" s="1"/>
  <c r="AB44" i="11"/>
  <c r="D44" i="11" s="1"/>
  <c r="AB45" i="11"/>
  <c r="D45" i="11" s="1"/>
  <c r="AB2" i="11"/>
  <c r="AB46" i="11"/>
  <c r="D46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9" i="10"/>
  <c r="D9" i="10" s="1"/>
  <c r="AB10" i="10"/>
  <c r="D10" i="10" s="1"/>
  <c r="AB11" i="10"/>
  <c r="D11" i="10" s="1"/>
  <c r="AB12" i="10"/>
  <c r="D12" i="10" s="1"/>
  <c r="AB13" i="10"/>
  <c r="D13" i="10" s="1"/>
  <c r="AB14" i="10"/>
  <c r="D14" i="10" s="1"/>
  <c r="AB15" i="10"/>
  <c r="D15" i="10" s="1"/>
  <c r="AB16" i="10"/>
  <c r="D16" i="10" s="1"/>
  <c r="AB17" i="10"/>
  <c r="D17" i="10" s="1"/>
  <c r="AB18" i="10"/>
  <c r="D18" i="10" s="1"/>
  <c r="AB19" i="10"/>
  <c r="D19" i="10" s="1"/>
  <c r="AB20" i="10"/>
  <c r="D20" i="10" s="1"/>
  <c r="AB21" i="10"/>
  <c r="D21" i="10" s="1"/>
  <c r="AB22" i="10"/>
  <c r="D22" i="10" s="1"/>
  <c r="AB23" i="10"/>
  <c r="D23" i="10" s="1"/>
  <c r="AB24" i="10"/>
  <c r="D24" i="10" s="1"/>
  <c r="AB25" i="10"/>
  <c r="D25" i="10" s="1"/>
  <c r="AB26" i="10"/>
  <c r="D26" i="10" s="1"/>
  <c r="AB27" i="10"/>
  <c r="D27" i="10" s="1"/>
  <c r="AB28" i="10"/>
  <c r="D28" i="10" s="1"/>
  <c r="AB29" i="10"/>
  <c r="D29" i="10" s="1"/>
  <c r="AB30" i="10"/>
  <c r="D30" i="10" s="1"/>
  <c r="AB31" i="10"/>
  <c r="D31" i="10" s="1"/>
  <c r="AB32" i="10"/>
  <c r="D32" i="10" s="1"/>
  <c r="AB33" i="10"/>
  <c r="D33" i="10" s="1"/>
  <c r="AB34" i="10"/>
  <c r="D34" i="10" s="1"/>
  <c r="AB35" i="10"/>
  <c r="D35" i="10" s="1"/>
  <c r="AB36" i="10"/>
  <c r="D36" i="10" s="1"/>
  <c r="AB37" i="10"/>
  <c r="D37" i="10" s="1"/>
  <c r="AB38" i="10"/>
  <c r="D38" i="10" s="1"/>
  <c r="AB39" i="10"/>
  <c r="D39" i="10" s="1"/>
  <c r="AB40" i="10"/>
  <c r="D40" i="10" s="1"/>
  <c r="AB41" i="10"/>
  <c r="D41" i="10" s="1"/>
  <c r="AB42" i="10"/>
  <c r="D42" i="10" s="1"/>
  <c r="AB43" i="10"/>
  <c r="D43" i="10" s="1"/>
  <c r="AB44" i="10"/>
  <c r="D44" i="10" s="1"/>
  <c r="AB45" i="10"/>
  <c r="D45" i="10" s="1"/>
  <c r="AB46" i="10"/>
  <c r="D46" i="10" s="1"/>
  <c r="AB47" i="10"/>
  <c r="D47" i="10" s="1"/>
  <c r="AB48" i="10"/>
  <c r="D48" i="10" s="1"/>
  <c r="AB49" i="10"/>
  <c r="D49" i="10" s="1"/>
  <c r="AB50" i="10"/>
  <c r="D50" i="10" s="1"/>
  <c r="AB2" i="10"/>
  <c r="AB51" i="10"/>
  <c r="D51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12" i="9"/>
  <c r="D12" i="9" s="1"/>
  <c r="AB13" i="9"/>
  <c r="D13" i="9" s="1"/>
  <c r="AB14" i="9"/>
  <c r="D14" i="9" s="1"/>
  <c r="AB15" i="9"/>
  <c r="D15" i="9" s="1"/>
  <c r="AB16" i="9"/>
  <c r="D16" i="9" s="1"/>
  <c r="AB17" i="9"/>
  <c r="D17" i="9" s="1"/>
  <c r="AB18" i="9"/>
  <c r="D18" i="9" s="1"/>
  <c r="AB19" i="9"/>
  <c r="D19" i="9" s="1"/>
  <c r="AB20" i="9"/>
  <c r="D20" i="9" s="1"/>
  <c r="AB21" i="9"/>
  <c r="D21" i="9" s="1"/>
  <c r="AB22" i="9"/>
  <c r="D22" i="9" s="1"/>
  <c r="AB23" i="9"/>
  <c r="D23" i="9" s="1"/>
  <c r="AB24" i="9"/>
  <c r="D24" i="9" s="1"/>
  <c r="AB25" i="9"/>
  <c r="D25" i="9" s="1"/>
  <c r="AB26" i="9"/>
  <c r="D26" i="9" s="1"/>
  <c r="AB27" i="9"/>
  <c r="D27" i="9" s="1"/>
  <c r="AB28" i="9"/>
  <c r="D28" i="9" s="1"/>
  <c r="AB29" i="9"/>
  <c r="D29" i="9" s="1"/>
  <c r="AB30" i="9"/>
  <c r="D30" i="9" s="1"/>
  <c r="AB2" i="9"/>
  <c r="AB31" i="9"/>
  <c r="D31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15" i="8"/>
  <c r="D15" i="8" s="1"/>
  <c r="AB16" i="8"/>
  <c r="D16" i="8" s="1"/>
  <c r="AB17" i="8"/>
  <c r="D17" i="8" s="1"/>
  <c r="AB18" i="8"/>
  <c r="D18" i="8" s="1"/>
  <c r="AB19" i="8"/>
  <c r="D19" i="8" s="1"/>
  <c r="AB20" i="8"/>
  <c r="D20" i="8" s="1"/>
  <c r="AB21" i="8"/>
  <c r="D21" i="8" s="1"/>
  <c r="AB22" i="8"/>
  <c r="D22" i="8" s="1"/>
  <c r="AB23" i="8"/>
  <c r="D23" i="8" s="1"/>
  <c r="AB24" i="8"/>
  <c r="D24" i="8" s="1"/>
  <c r="AB25" i="8"/>
  <c r="D25" i="8" s="1"/>
  <c r="AB26" i="8"/>
  <c r="D26" i="8" s="1"/>
  <c r="AB27" i="8"/>
  <c r="D27" i="8" s="1"/>
  <c r="AB28" i="8"/>
  <c r="D28" i="8" s="1"/>
  <c r="AB29" i="8"/>
  <c r="D29" i="8" s="1"/>
  <c r="AB30" i="8"/>
  <c r="D30" i="8" s="1"/>
  <c r="AB31" i="8"/>
  <c r="D31" i="8" s="1"/>
  <c r="AB32" i="8"/>
  <c r="D32" i="8" s="1"/>
  <c r="AB33" i="8"/>
  <c r="D33" i="8" s="1"/>
  <c r="AB34" i="8"/>
  <c r="D34" i="8" s="1"/>
  <c r="AB35" i="8"/>
  <c r="D35" i="8" s="1"/>
  <c r="AB36" i="8"/>
  <c r="D36" i="8" s="1"/>
  <c r="AB37" i="8"/>
  <c r="D37" i="8" s="1"/>
  <c r="AB38" i="8"/>
  <c r="D38" i="8" s="1"/>
  <c r="AB39" i="8"/>
  <c r="D39" i="8" s="1"/>
  <c r="AB40" i="8"/>
  <c r="D40" i="8" s="1"/>
  <c r="AB41" i="8"/>
  <c r="D41" i="8" s="1"/>
  <c r="AB42" i="8"/>
  <c r="D42" i="8" s="1"/>
  <c r="AB43" i="8"/>
  <c r="D43" i="8" s="1"/>
  <c r="AB44" i="8"/>
  <c r="D44" i="8" s="1"/>
  <c r="AB45" i="8"/>
  <c r="D45" i="8" s="1"/>
  <c r="AB46" i="8"/>
  <c r="D46" i="8" s="1"/>
  <c r="AB47" i="8"/>
  <c r="D47" i="8" s="1"/>
  <c r="AB48" i="8"/>
  <c r="D48" i="8" s="1"/>
  <c r="AB49" i="8"/>
  <c r="D49" i="8" s="1"/>
  <c r="AB50" i="8"/>
  <c r="D50" i="8" s="1"/>
  <c r="AB2" i="8"/>
  <c r="AB51" i="8"/>
  <c r="D51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2" i="7"/>
  <c r="AB10" i="7"/>
  <c r="D10" i="7" s="1"/>
  <c r="AB3" i="6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3" i="5"/>
  <c r="D23" i="5" s="1"/>
  <c r="AB2" i="5"/>
  <c r="AB24" i="5"/>
  <c r="D24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2" i="4"/>
  <c r="AB12" i="4"/>
  <c r="D12" i="4" s="1"/>
</calcChain>
</file>

<file path=xl/sharedStrings.xml><?xml version="1.0" encoding="utf-8"?>
<sst xmlns="http://schemas.openxmlformats.org/spreadsheetml/2006/main" count="993" uniqueCount="387">
  <si>
    <t>059</t>
  </si>
  <si>
    <t>031A</t>
  </si>
  <si>
    <t>Primero Básico A</t>
  </si>
  <si>
    <t>CULTU031A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</si>
  <si>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</si>
  <si>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</si>
  <si>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</si>
  <si>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</si>
  <si>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</si>
  <si>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</si>
  <si>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</si>
  <si>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</si>
  <si>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</si>
  <si>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</si>
  <si>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</si>
  <si>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</si>
  <si>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</si>
  <si>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</si>
  <si>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</si>
  <si>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</si>
  <si>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</si>
  <si>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</si>
  <si>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</si>
  <si>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</si>
  <si>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Culturas e Idiomas Mayas Garifona o Xinca</t>
  </si>
  <si>
    <t>P1</t>
  </si>
  <si>
    <t>P2</t>
  </si>
  <si>
    <t>P3</t>
  </si>
  <si>
    <t>P4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</si>
  <si>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</si>
  <si>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</si>
  <si>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</si>
  <si>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</si>
  <si>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</si>
  <si>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</si>
  <si>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</si>
  <si>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</si>
  <si>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</si>
  <si>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</si>
  <si>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</si>
  <si>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</si>
  <si>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</si>
  <si>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</si>
  <si>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</si>
  <si>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</si>
  <si>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</si>
  <si>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</si>
  <si>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</si>
  <si>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</si>
  <si>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</si>
  <si>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</si>
  <si>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</si>
  <si>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</si>
  <si>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</si>
  <si>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</si>
  <si>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</si>
  <si>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</si>
  <si>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</si>
  <si>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</si>
  <si>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</si>
  <si>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</si>
  <si>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</si>
  <si>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</si>
  <si>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</si>
  <si>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</si>
  <si>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</si>
  <si>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</si>
  <si>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</si>
  <si>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</si>
  <si>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</si>
  <si>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</si>
  <si>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</si>
  <si>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</si>
  <si>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</si>
  <si>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</si>
  <si>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</si>
  <si>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</si>
  <si>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</si>
  <si>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</si>
  <si>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</si>
  <si>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</si>
  <si>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</si>
  <si>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</si>
  <si>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</si>
  <si>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</si>
  <si>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</si>
  <si>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</si>
  <si>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032A</t>
  </si>
  <si>
    <t>Segundo Básico A</t>
  </si>
  <si>
    <t>CULTU032A</t>
  </si>
  <si>
    <t xml:space="preserve">Culturas e Idiomas Mayas, Garifuna o Xinca 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</si>
  <si>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</si>
  <si>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</si>
  <si>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</si>
  <si>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</si>
  <si>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</si>
  <si>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</si>
  <si>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</si>
  <si>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</si>
  <si>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</si>
  <si>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</si>
  <si>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</si>
  <si>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</si>
  <si>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</si>
  <si>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</si>
  <si>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</si>
  <si>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</si>
  <si>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</si>
  <si>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</si>
  <si>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</si>
  <si>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</si>
  <si>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</si>
  <si>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</si>
  <si>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</si>
  <si>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</si>
  <si>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</si>
  <si>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</si>
  <si>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</si>
  <si>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</si>
  <si>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</si>
  <si>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</si>
  <si>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</si>
  <si>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</si>
  <si>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</si>
  <si>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</si>
  <si>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</si>
  <si>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</si>
  <si>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</si>
  <si>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</si>
  <si>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</si>
  <si>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</si>
  <si>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</si>
  <si>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</si>
  <si>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</si>
  <si>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</si>
  <si>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</si>
  <si>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</si>
  <si>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</si>
  <si>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</si>
  <si>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</si>
  <si>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</si>
  <si>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</si>
  <si>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</si>
  <si>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</si>
  <si>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</si>
  <si>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</si>
  <si>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</si>
  <si>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</si>
  <si>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</si>
  <si>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</si>
  <si>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</si>
  <si>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</si>
  <si>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</si>
  <si>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</si>
  <si>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</si>
  <si>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</si>
  <si>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</si>
  <si>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</si>
  <si>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</si>
  <si>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</si>
  <si>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</si>
  <si>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</si>
  <si>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</si>
  <si>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</si>
  <si>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</si>
  <si>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</si>
  <si>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</si>
  <si>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</si>
  <si>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</si>
  <si>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</si>
  <si>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</si>
  <si>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</si>
  <si>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</si>
  <si>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</si>
  <si>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</si>
  <si>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</si>
  <si>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</si>
  <si>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</si>
  <si>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</si>
  <si>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033A</t>
  </si>
  <si>
    <t>Tercero Básico A</t>
  </si>
  <si>
    <t>FORMA033A</t>
  </si>
  <si>
    <t>Formación de Valores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</si>
  <si>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</si>
  <si>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</si>
  <si>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</si>
  <si>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</si>
  <si>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</si>
  <si>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</si>
  <si>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</si>
  <si>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</si>
  <si>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</si>
  <si>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</si>
  <si>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</si>
  <si>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</si>
  <si>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</si>
  <si>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</si>
  <si>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</si>
  <si>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</si>
  <si>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</si>
  <si>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</si>
  <si>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</si>
  <si>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</si>
  <si>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</si>
  <si>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</si>
  <si>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</si>
  <si>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</si>
  <si>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</si>
  <si>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</si>
  <si>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</si>
  <si>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</si>
  <si>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</si>
  <si>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</si>
  <si>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</si>
  <si>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</si>
  <si>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</si>
  <si>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</si>
  <si>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</si>
  <si>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</si>
  <si>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</si>
  <si>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</si>
  <si>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</si>
  <si>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</si>
  <si>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</si>
  <si>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</si>
  <si>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</si>
  <si>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</si>
  <si>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</si>
  <si>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</si>
  <si>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</si>
  <si>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</si>
  <si>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</si>
  <si>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</si>
  <si>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</si>
  <si>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</si>
  <si>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</si>
  <si>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</si>
  <si>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</si>
  <si>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</si>
  <si>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</si>
  <si>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</si>
  <si>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</si>
  <si>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</si>
  <si>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</si>
  <si>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</si>
  <si>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</si>
  <si>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</si>
  <si>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</si>
  <si>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</si>
  <si>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</si>
  <si>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</si>
  <si>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</si>
  <si>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</si>
  <si>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</si>
  <si>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</si>
  <si>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</si>
  <si>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</si>
  <si>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</si>
  <si>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</si>
  <si>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</si>
  <si>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</si>
  <si>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</si>
  <si>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</si>
  <si>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</si>
  <si>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</si>
  <si>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</si>
  <si>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</si>
  <si>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</si>
  <si>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</si>
  <si>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</si>
  <si>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</si>
  <si>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</si>
  <si>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</si>
  <si>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</si>
  <si>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</si>
  <si>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</si>
  <si>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</si>
  <si>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</si>
  <si>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</si>
  <si>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</si>
  <si>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</si>
  <si>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IDIOM032A</t>
  </si>
  <si>
    <t>Comunicación y Lenguaje, Idioma Español</t>
  </si>
  <si>
    <t>IDIOM033A</t>
  </si>
  <si>
    <t>L1 ID031A</t>
  </si>
  <si>
    <t>L2. S033A</t>
  </si>
  <si>
    <t>044A</t>
  </si>
  <si>
    <t>Cuarto BACL A</t>
  </si>
  <si>
    <t>LENGU044A</t>
  </si>
  <si>
    <t>Lengua y Literatura 4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</si>
  <si>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</si>
  <si>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</si>
  <si>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</si>
  <si>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</si>
  <si>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</si>
  <si>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</si>
  <si>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</si>
  <si>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</si>
  <si>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</si>
  <si>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</si>
  <si>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</si>
  <si>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</si>
  <si>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</si>
  <si>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</si>
  <si>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</si>
  <si>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</si>
  <si>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054A</t>
  </si>
  <si>
    <t>Cuarto BADC A</t>
  </si>
  <si>
    <t>LENGU054A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</si>
  <si>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</si>
  <si>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</si>
  <si>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</si>
  <si>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</si>
  <si>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</si>
  <si>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</si>
  <si>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</si>
  <si>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</si>
  <si>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064A</t>
  </si>
  <si>
    <t>Cuarto BACO A</t>
  </si>
  <si>
    <t>LENGU064A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</si>
  <si>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</si>
  <si>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</si>
  <si>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</si>
  <si>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</si>
  <si>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</si>
  <si>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</si>
  <si>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</si>
  <si>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</si>
  <si>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</si>
  <si>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</si>
  <si>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</si>
  <si>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</si>
  <si>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</si>
  <si>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</si>
  <si>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</si>
  <si>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</si>
  <si>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</si>
  <si>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</si>
  <si>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</si>
  <si>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</si>
  <si>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</si>
  <si>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</si>
  <si>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</si>
  <si>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</si>
  <si>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</si>
  <si>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</si>
  <si>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</si>
  <si>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</si>
  <si>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</si>
  <si>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</si>
  <si>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</si>
  <si>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</si>
  <si>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</si>
  <si>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</si>
  <si>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</si>
  <si>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</si>
  <si>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</si>
  <si>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</si>
  <si>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</si>
  <si>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</si>
  <si>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</si>
  <si>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</si>
  <si>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</si>
  <si>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</si>
  <si>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</si>
  <si>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</si>
  <si>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LENGU074A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</si>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</sst>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opLeftCell="C4" workbookViewId="0">
      <selection activeCell="C13" sqref="C13"/>
    </sheetView>
  </sheetViews>
  <sheetFormatPr baseColWidth="10" defaultColWidth="11.42578125" defaultRowHeight="15" x14ac:dyDescent="0.25"/>
  <cols>
    <col min="1" max="2" width="7" bestFit="1" customWidth="1"/>
    <col min="3" max="3" width="47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31" si="0"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40</v>
      </c>
      <c r="W3" s="17"/>
      <c r="X3" s="17">
        <v>100</v>
      </c>
      <c r="Y3" s="18">
        <f t="shared" ref="Y3:Y31" si="1">I3+J3+K3+L3+M3+N3+O3+P3</f>
        <v>46</v>
      </c>
      <c r="Z3" s="19">
        <f t="shared" ref="Z3:Z31" si="2">Q3+R3+S3+T3+U3</f>
        <v>0</v>
      </c>
      <c r="AA3" s="20">
        <f t="shared" ref="AA3:AA31" si="3">V3*$V$2+W3*$W$2+X3*$X$2</f>
        <v>44</v>
      </c>
      <c r="AB3" s="21">
        <f t="shared" ref="AB3:AB31" si="4">IF((AA3+Z3+Y3)&gt;100,"err ",AA3+Z3+Y3)</f>
        <v>90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75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5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40</v>
      </c>
      <c r="W4" s="17"/>
      <c r="X4" s="17">
        <v>90</v>
      </c>
      <c r="Y4" s="18">
        <f t="shared" si="1"/>
        <v>35</v>
      </c>
      <c r="Z4" s="19">
        <f t="shared" si="2"/>
        <v>0</v>
      </c>
      <c r="AA4" s="20">
        <f t="shared" si="3"/>
        <v>40</v>
      </c>
      <c r="AB4" s="21">
        <f t="shared" si="4"/>
        <v>75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94</v>
      </c>
      <c r="E5" s="12"/>
      <c r="F5" s="12"/>
      <c r="G5" s="12"/>
      <c r="I5" s="15">
        <v>8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60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46</v>
      </c>
      <c r="AB5" s="21">
        <f t="shared" si="4"/>
        <v>94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5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100</v>
      </c>
      <c r="Y6" s="18">
        <f t="shared" si="1"/>
        <v>45</v>
      </c>
      <c r="Z6" s="19">
        <f t="shared" si="2"/>
        <v>0</v>
      </c>
      <c r="AA6" s="20">
        <f t="shared" si="3"/>
        <v>45</v>
      </c>
      <c r="AB6" s="21">
        <f t="shared" si="4"/>
        <v>90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59.5</v>
      </c>
      <c r="E7" s="12"/>
      <c r="F7" s="12"/>
      <c r="G7" s="12"/>
      <c r="I7" s="15">
        <v>0</v>
      </c>
      <c r="J7" s="15">
        <v>10</v>
      </c>
      <c r="K7" s="15">
        <v>10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75</v>
      </c>
      <c r="W7" s="17"/>
      <c r="X7" s="17">
        <v>80</v>
      </c>
      <c r="Y7" s="18">
        <f t="shared" si="1"/>
        <v>20</v>
      </c>
      <c r="Z7" s="19">
        <f t="shared" si="2"/>
        <v>0</v>
      </c>
      <c r="AA7" s="20">
        <f t="shared" si="3"/>
        <v>39.5</v>
      </c>
      <c r="AB7" s="21">
        <f t="shared" si="4"/>
        <v>59.5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60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48</v>
      </c>
      <c r="AB9" s="21">
        <f t="shared" si="4"/>
        <v>98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45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100</v>
      </c>
      <c r="Y10" s="18">
        <f t="shared" si="1"/>
        <v>0</v>
      </c>
      <c r="Z10" s="19">
        <f t="shared" si="2"/>
        <v>0</v>
      </c>
      <c r="AA10" s="20">
        <f t="shared" si="3"/>
        <v>45</v>
      </c>
      <c r="AB10" s="21">
        <f t="shared" si="4"/>
        <v>45</v>
      </c>
    </row>
    <row r="11" spans="1:28" x14ac:dyDescent="0.25">
      <c r="A11" s="11" t="s">
        <v>45</v>
      </c>
      <c r="B11" s="11">
        <v>9</v>
      </c>
      <c r="C11" s="13" t="s">
        <v>46</v>
      </c>
      <c r="D11" s="14">
        <f t="shared" si="0"/>
        <v>53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90</v>
      </c>
      <c r="Y11" s="18">
        <f t="shared" si="1"/>
        <v>10</v>
      </c>
      <c r="Z11" s="19">
        <f t="shared" si="2"/>
        <v>0</v>
      </c>
      <c r="AA11" s="20">
        <f t="shared" si="3"/>
        <v>43</v>
      </c>
      <c r="AB11" s="21">
        <f t="shared" si="4"/>
        <v>53</v>
      </c>
    </row>
    <row r="12" spans="1:28" x14ac:dyDescent="0.25">
      <c r="A12" s="11" t="s">
        <v>47</v>
      </c>
      <c r="B12" s="11">
        <v>10</v>
      </c>
      <c r="C12" s="13" t="s">
        <v>48</v>
      </c>
      <c r="D12" s="14">
        <f t="shared" si="0"/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8</v>
      </c>
      <c r="N12" s="15"/>
      <c r="O12" s="15"/>
      <c r="P12" s="15"/>
      <c r="Q12" s="16"/>
      <c r="R12" s="16"/>
      <c r="S12" s="16"/>
      <c r="T12" s="16"/>
      <c r="U12" s="16"/>
      <c r="V12" s="17">
        <v>60</v>
      </c>
      <c r="W12" s="17"/>
      <c r="X12" s="17">
        <v>100</v>
      </c>
      <c r="Y12" s="18">
        <f t="shared" si="1"/>
        <v>48</v>
      </c>
      <c r="Z12" s="19">
        <f t="shared" si="2"/>
        <v>0</v>
      </c>
      <c r="AA12" s="20">
        <f t="shared" si="3"/>
        <v>46</v>
      </c>
      <c r="AB12" s="21">
        <f t="shared" si="4"/>
        <v>94</v>
      </c>
    </row>
    <row r="13" spans="1:28" x14ac:dyDescent="0.25">
      <c r="A13" s="11" t="s">
        <v>49</v>
      </c>
      <c r="B13" s="11">
        <v>11</v>
      </c>
      <c r="C13" s="13" t="s">
        <v>50</v>
      </c>
      <c r="D13" s="14">
        <f t="shared" si="0"/>
        <v>16</v>
      </c>
      <c r="E13" s="12"/>
      <c r="F13" s="12"/>
      <c r="G13" s="12"/>
      <c r="I13" s="15">
        <v>10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60</v>
      </c>
      <c r="W13" s="17"/>
      <c r="X13" s="17">
        <v>0</v>
      </c>
      <c r="Y13" s="18">
        <f t="shared" si="1"/>
        <v>10</v>
      </c>
      <c r="Z13" s="19">
        <f t="shared" si="2"/>
        <v>0</v>
      </c>
      <c r="AA13" s="20">
        <f t="shared" si="3"/>
        <v>6</v>
      </c>
      <c r="AB13" s="21">
        <f t="shared" si="4"/>
        <v>16</v>
      </c>
    </row>
    <row r="14" spans="1:28" x14ac:dyDescent="0.25">
      <c r="A14" s="11" t="s">
        <v>51</v>
      </c>
      <c r="B14" s="11">
        <v>12</v>
      </c>
      <c r="C14" s="13" t="s">
        <v>52</v>
      </c>
      <c r="D14" s="14">
        <f t="shared" si="0"/>
        <v>60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/>
      <c r="X14" s="17">
        <v>85</v>
      </c>
      <c r="Y14" s="18">
        <f t="shared" si="1"/>
        <v>20</v>
      </c>
      <c r="Z14" s="19">
        <f t="shared" si="2"/>
        <v>0</v>
      </c>
      <c r="AA14" s="20">
        <f t="shared" si="3"/>
        <v>40</v>
      </c>
      <c r="AB14" s="21">
        <f t="shared" si="4"/>
        <v>60</v>
      </c>
    </row>
    <row r="15" spans="1:28" x14ac:dyDescent="0.25">
      <c r="A15" s="11" t="s">
        <v>53</v>
      </c>
      <c r="B15" s="11">
        <v>13</v>
      </c>
      <c r="C15" s="13" t="s">
        <v>54</v>
      </c>
      <c r="D15" s="14">
        <f t="shared" si="0"/>
        <v>96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7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 t="shared" si="1"/>
        <v>47</v>
      </c>
      <c r="Z15" s="19">
        <f t="shared" si="2"/>
        <v>0</v>
      </c>
      <c r="AA15" s="20">
        <f t="shared" si="3"/>
        <v>49</v>
      </c>
      <c r="AB15" s="21">
        <f t="shared" si="4"/>
        <v>96</v>
      </c>
    </row>
    <row r="16" spans="1:28" x14ac:dyDescent="0.25">
      <c r="A16" s="11" t="s">
        <v>55</v>
      </c>
      <c r="B16" s="11">
        <v>14</v>
      </c>
      <c r="C16" s="13" t="s">
        <v>56</v>
      </c>
      <c r="D16" s="14">
        <f t="shared" si="0"/>
        <v>87</v>
      </c>
      <c r="E16" s="12"/>
      <c r="F16" s="12"/>
      <c r="G16" s="12"/>
      <c r="I16" s="15">
        <v>10</v>
      </c>
      <c r="J16" s="15">
        <v>8</v>
      </c>
      <c r="K16" s="15">
        <v>10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100</v>
      </c>
      <c r="Y16" s="18">
        <f t="shared" si="1"/>
        <v>38</v>
      </c>
      <c r="Z16" s="19">
        <f t="shared" si="2"/>
        <v>0</v>
      </c>
      <c r="AA16" s="20">
        <f t="shared" si="3"/>
        <v>49</v>
      </c>
      <c r="AB16" s="21">
        <f t="shared" si="4"/>
        <v>87</v>
      </c>
    </row>
    <row r="17" spans="1:28" x14ac:dyDescent="0.25">
      <c r="A17" s="11" t="s">
        <v>57</v>
      </c>
      <c r="B17" s="11">
        <v>15</v>
      </c>
      <c r="C17" s="13" t="s">
        <v>58</v>
      </c>
      <c r="D17" s="14">
        <f t="shared" si="0"/>
        <v>98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48</v>
      </c>
      <c r="AB17" s="21">
        <f t="shared" si="4"/>
        <v>98</v>
      </c>
    </row>
    <row r="18" spans="1:28" x14ac:dyDescent="0.25">
      <c r="A18" s="11" t="s">
        <v>59</v>
      </c>
      <c r="B18" s="11">
        <v>16</v>
      </c>
      <c r="C18" s="13" t="s">
        <v>60</v>
      </c>
      <c r="D18" s="14">
        <f t="shared" si="0"/>
        <v>48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100</v>
      </c>
      <c r="Y18" s="18">
        <f t="shared" si="1"/>
        <v>0</v>
      </c>
      <c r="Z18" s="19">
        <f t="shared" si="2"/>
        <v>0</v>
      </c>
      <c r="AA18" s="20">
        <f t="shared" si="3"/>
        <v>48</v>
      </c>
      <c r="AB18" s="21">
        <f t="shared" si="4"/>
        <v>48</v>
      </c>
    </row>
    <row r="19" spans="1:28" x14ac:dyDescent="0.25">
      <c r="A19" s="11" t="s">
        <v>61</v>
      </c>
      <c r="B19" s="11">
        <v>17</v>
      </c>
      <c r="C19" s="13" t="s">
        <v>62</v>
      </c>
      <c r="D19" s="14">
        <f t="shared" si="0"/>
        <v>90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40</v>
      </c>
      <c r="W19" s="17"/>
      <c r="X19" s="17">
        <v>90</v>
      </c>
      <c r="Y19" s="18">
        <f t="shared" si="1"/>
        <v>50</v>
      </c>
      <c r="Z19" s="19">
        <f t="shared" si="2"/>
        <v>0</v>
      </c>
      <c r="AA19" s="20">
        <f t="shared" si="3"/>
        <v>40</v>
      </c>
      <c r="AB19" s="21">
        <f t="shared" si="4"/>
        <v>90</v>
      </c>
    </row>
    <row r="20" spans="1:28" x14ac:dyDescent="0.25">
      <c r="A20" s="11" t="s">
        <v>63</v>
      </c>
      <c r="B20" s="11">
        <v>18</v>
      </c>
      <c r="C20" s="13" t="s">
        <v>64</v>
      </c>
      <c r="D20" s="14">
        <f t="shared" si="0"/>
        <v>84</v>
      </c>
      <c r="E20" s="12"/>
      <c r="F20" s="12"/>
      <c r="G20" s="12"/>
      <c r="I20" s="15">
        <v>8</v>
      </c>
      <c r="J20" s="15">
        <v>8</v>
      </c>
      <c r="K20" s="15">
        <v>10</v>
      </c>
      <c r="L20" s="15">
        <v>8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/>
      <c r="X20" s="17">
        <v>90</v>
      </c>
      <c r="Y20" s="18">
        <f t="shared" si="1"/>
        <v>42</v>
      </c>
      <c r="Z20" s="19">
        <f t="shared" si="2"/>
        <v>0</v>
      </c>
      <c r="AA20" s="20">
        <f t="shared" si="3"/>
        <v>42</v>
      </c>
      <c r="AB20" s="21">
        <f t="shared" si="4"/>
        <v>84</v>
      </c>
    </row>
    <row r="21" spans="1:28" x14ac:dyDescent="0.25">
      <c r="A21" s="11" t="s">
        <v>65</v>
      </c>
      <c r="B21" s="11">
        <v>19</v>
      </c>
      <c r="C21" s="13" t="s">
        <v>66</v>
      </c>
      <c r="D21" s="14">
        <f t="shared" si="0"/>
        <v>96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60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46</v>
      </c>
      <c r="AB21" s="21">
        <f t="shared" si="4"/>
        <v>96</v>
      </c>
    </row>
    <row r="22" spans="1:28" x14ac:dyDescent="0.25">
      <c r="A22" s="11" t="s">
        <v>67</v>
      </c>
      <c r="B22" s="11">
        <v>20</v>
      </c>
      <c r="C22" s="13" t="s">
        <v>68</v>
      </c>
      <c r="D22" s="14">
        <f t="shared" si="0"/>
        <v>61</v>
      </c>
      <c r="E22" s="12"/>
      <c r="F22" s="12"/>
      <c r="G22" s="12"/>
      <c r="I22" s="15">
        <v>10</v>
      </c>
      <c r="J22" s="15">
        <v>10</v>
      </c>
      <c r="K22" s="15">
        <v>0</v>
      </c>
      <c r="L22" s="15">
        <v>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50</v>
      </c>
      <c r="W22" s="17"/>
      <c r="X22" s="17">
        <v>90</v>
      </c>
      <c r="Y22" s="18">
        <f t="shared" si="1"/>
        <v>20</v>
      </c>
      <c r="Z22" s="19">
        <f t="shared" si="2"/>
        <v>0</v>
      </c>
      <c r="AA22" s="20">
        <f t="shared" si="3"/>
        <v>41</v>
      </c>
      <c r="AB22" s="21">
        <f t="shared" si="4"/>
        <v>61</v>
      </c>
    </row>
    <row r="23" spans="1:28" x14ac:dyDescent="0.25">
      <c r="A23" s="11" t="s">
        <v>69</v>
      </c>
      <c r="B23" s="11">
        <v>21</v>
      </c>
      <c r="C23" s="13" t="s">
        <v>70</v>
      </c>
      <c r="D23" s="14">
        <f t="shared" si="0"/>
        <v>44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17">
        <v>40</v>
      </c>
      <c r="W23" s="17"/>
      <c r="X23" s="17">
        <v>80</v>
      </c>
      <c r="Y23" s="18">
        <f t="shared" si="1"/>
        <v>8</v>
      </c>
      <c r="Z23" s="19">
        <f t="shared" si="2"/>
        <v>0</v>
      </c>
      <c r="AA23" s="20">
        <f t="shared" si="3"/>
        <v>36</v>
      </c>
      <c r="AB23" s="21">
        <f t="shared" si="4"/>
        <v>44</v>
      </c>
    </row>
    <row r="24" spans="1:28" x14ac:dyDescent="0.25">
      <c r="A24" s="11" t="s">
        <v>71</v>
      </c>
      <c r="B24" s="11">
        <v>22</v>
      </c>
      <c r="C24" s="13" t="s">
        <v>72</v>
      </c>
      <c r="D24" s="14">
        <f t="shared" si="0"/>
        <v>94</v>
      </c>
      <c r="E24" s="12"/>
      <c r="F24" s="12"/>
      <c r="G24" s="12"/>
      <c r="I24" s="15">
        <v>10</v>
      </c>
      <c r="J24" s="15">
        <v>8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60</v>
      </c>
      <c r="W24" s="17"/>
      <c r="X24" s="17">
        <v>100</v>
      </c>
      <c r="Y24" s="18">
        <f t="shared" si="1"/>
        <v>48</v>
      </c>
      <c r="Z24" s="19">
        <f t="shared" si="2"/>
        <v>0</v>
      </c>
      <c r="AA24" s="20">
        <f t="shared" si="3"/>
        <v>46</v>
      </c>
      <c r="AB24" s="21">
        <f t="shared" si="4"/>
        <v>94</v>
      </c>
    </row>
    <row r="25" spans="1:28" x14ac:dyDescent="0.25">
      <c r="A25" s="11" t="s">
        <v>73</v>
      </c>
      <c r="B25" s="11">
        <v>23</v>
      </c>
      <c r="C25" s="13" t="s">
        <v>74</v>
      </c>
      <c r="D25" s="14">
        <f t="shared" si="0"/>
        <v>54</v>
      </c>
      <c r="E25" s="12"/>
      <c r="F25" s="12"/>
      <c r="G25" s="12"/>
      <c r="I25" s="15">
        <v>0</v>
      </c>
      <c r="J25" s="15">
        <v>8</v>
      </c>
      <c r="K25" s="15">
        <v>0</v>
      </c>
      <c r="L25" s="15">
        <v>8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20</v>
      </c>
      <c r="W25" s="17"/>
      <c r="X25" s="17">
        <v>90</v>
      </c>
      <c r="Y25" s="18">
        <f t="shared" si="1"/>
        <v>16</v>
      </c>
      <c r="Z25" s="19">
        <f t="shared" si="2"/>
        <v>0</v>
      </c>
      <c r="AA25" s="20">
        <f t="shared" si="3"/>
        <v>38</v>
      </c>
      <c r="AB25" s="21">
        <f t="shared" si="4"/>
        <v>54</v>
      </c>
    </row>
    <row r="26" spans="1:28" x14ac:dyDescent="0.25">
      <c r="A26" s="11" t="s">
        <v>75</v>
      </c>
      <c r="B26" s="11">
        <v>24</v>
      </c>
      <c r="C26" s="13" t="s">
        <v>76</v>
      </c>
      <c r="D26" s="14">
        <f t="shared" si="0"/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 t="shared" si="1"/>
        <v>50</v>
      </c>
      <c r="Z26" s="19">
        <f t="shared" si="2"/>
        <v>0</v>
      </c>
      <c r="AA26" s="20">
        <f t="shared" si="3"/>
        <v>50</v>
      </c>
      <c r="AB26" s="21">
        <f t="shared" si="4"/>
        <v>100</v>
      </c>
    </row>
    <row r="27" spans="1:28" x14ac:dyDescent="0.25">
      <c r="A27" s="11" t="s">
        <v>77</v>
      </c>
      <c r="B27" s="11">
        <v>25</v>
      </c>
      <c r="C27" s="13" t="s">
        <v>78</v>
      </c>
      <c r="D27" s="14">
        <f t="shared" si="0"/>
        <v>68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60</v>
      </c>
      <c r="W27" s="17"/>
      <c r="X27" s="17">
        <v>80</v>
      </c>
      <c r="Y27" s="18">
        <f t="shared" si="1"/>
        <v>30</v>
      </c>
      <c r="Z27" s="19">
        <f t="shared" si="2"/>
        <v>0</v>
      </c>
      <c r="AA27" s="20">
        <f t="shared" si="3"/>
        <v>38</v>
      </c>
      <c r="AB27" s="21">
        <f t="shared" si="4"/>
        <v>68</v>
      </c>
    </row>
    <row r="28" spans="1:28" x14ac:dyDescent="0.25">
      <c r="A28" s="11" t="s">
        <v>79</v>
      </c>
      <c r="B28" s="11">
        <v>26</v>
      </c>
      <c r="C28" s="13" t="s">
        <v>80</v>
      </c>
      <c r="D28" s="14">
        <f t="shared" si="0"/>
        <v>97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70</v>
      </c>
      <c r="W28" s="17"/>
      <c r="X28" s="17">
        <v>100</v>
      </c>
      <c r="Y28" s="18">
        <f t="shared" si="1"/>
        <v>50</v>
      </c>
      <c r="Z28" s="19">
        <f t="shared" si="2"/>
        <v>0</v>
      </c>
      <c r="AA28" s="20">
        <f t="shared" si="3"/>
        <v>47</v>
      </c>
      <c r="AB28" s="21">
        <f t="shared" si="4"/>
        <v>97</v>
      </c>
    </row>
    <row r="29" spans="1:28" x14ac:dyDescent="0.25">
      <c r="A29" s="11" t="s">
        <v>81</v>
      </c>
      <c r="B29" s="11">
        <v>27</v>
      </c>
      <c r="C29" s="13" t="s">
        <v>82</v>
      </c>
      <c r="D29" s="14">
        <f t="shared" si="0"/>
        <v>93</v>
      </c>
      <c r="E29" s="12"/>
      <c r="F29" s="12"/>
      <c r="G29" s="12"/>
      <c r="I29" s="15">
        <v>10</v>
      </c>
      <c r="J29" s="15">
        <v>10</v>
      </c>
      <c r="K29" s="15">
        <v>8</v>
      </c>
      <c r="L29" s="15">
        <v>8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70</v>
      </c>
      <c r="W29" s="17"/>
      <c r="X29" s="17">
        <v>100</v>
      </c>
      <c r="Y29" s="18">
        <f t="shared" si="1"/>
        <v>46</v>
      </c>
      <c r="Z29" s="19">
        <f t="shared" si="2"/>
        <v>0</v>
      </c>
      <c r="AA29" s="20">
        <f t="shared" si="3"/>
        <v>47</v>
      </c>
      <c r="AB29" s="21">
        <f t="shared" si="4"/>
        <v>93</v>
      </c>
    </row>
    <row r="30" spans="1:28" x14ac:dyDescent="0.25">
      <c r="A30" s="11" t="s">
        <v>83</v>
      </c>
      <c r="B30" s="11">
        <v>28</v>
      </c>
      <c r="C30" s="13" t="s">
        <v>84</v>
      </c>
      <c r="D30" s="14">
        <f t="shared" si="0"/>
        <v>96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8</v>
      </c>
      <c r="N30" s="15"/>
      <c r="O30" s="15"/>
      <c r="P30" s="15"/>
      <c r="Q30" s="16"/>
      <c r="R30" s="16"/>
      <c r="S30" s="16"/>
      <c r="T30" s="16"/>
      <c r="U30" s="16"/>
      <c r="V30" s="17">
        <v>80</v>
      </c>
      <c r="W30" s="17"/>
      <c r="X30" s="17">
        <v>100</v>
      </c>
      <c r="Y30" s="18">
        <f t="shared" si="1"/>
        <v>48</v>
      </c>
      <c r="Z30" s="19">
        <f t="shared" si="2"/>
        <v>0</v>
      </c>
      <c r="AA30" s="20">
        <f t="shared" si="3"/>
        <v>48</v>
      </c>
      <c r="AB30" s="21">
        <f t="shared" si="4"/>
        <v>96</v>
      </c>
    </row>
    <row r="31" spans="1:28" x14ac:dyDescent="0.25">
      <c r="A31" s="11" t="s">
        <v>85</v>
      </c>
      <c r="B31" s="11">
        <v>29</v>
      </c>
      <c r="C31" s="13" t="s">
        <v>86</v>
      </c>
      <c r="D31" s="14">
        <f t="shared" si="0"/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 t="shared" si="1"/>
        <v>50</v>
      </c>
      <c r="Z31" s="19">
        <f t="shared" si="2"/>
        <v>0</v>
      </c>
      <c r="AA31" s="20">
        <f t="shared" si="3"/>
        <v>50</v>
      </c>
      <c r="AB31" s="21">
        <f t="shared" si="4"/>
        <v>100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31 D3:D31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topLeftCell="C1" workbookViewId="0">
      <selection activeCell="V25" sqref="V25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317</v>
      </c>
      <c r="C1" s="1" t="s">
        <v>318</v>
      </c>
      <c r="D1" s="4" t="s">
        <v>319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320</v>
      </c>
      <c r="B3" s="11">
        <v>1</v>
      </c>
      <c r="C3" s="13" t="s">
        <v>321</v>
      </c>
      <c r="D3" s="14">
        <f t="shared" ref="D3:D24" si="0">AB3</f>
        <v>95.9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7</v>
      </c>
      <c r="N3" s="15"/>
      <c r="O3" s="15"/>
      <c r="P3" s="15"/>
      <c r="Q3" s="16"/>
      <c r="R3" s="16"/>
      <c r="S3" s="16"/>
      <c r="T3" s="16"/>
      <c r="U3" s="16"/>
      <c r="V3" s="17">
        <v>89</v>
      </c>
      <c r="W3" s="17"/>
      <c r="X3" s="17">
        <v>100</v>
      </c>
      <c r="Y3" s="18">
        <f t="shared" ref="Y3:Y24" si="1">I3+J3+K3+L3+M3+N3+O3+P3</f>
        <v>47</v>
      </c>
      <c r="Z3" s="19">
        <f t="shared" ref="Z3:Z24" si="2">Q3+R3+S3+T3+U3</f>
        <v>0</v>
      </c>
      <c r="AA3" s="20">
        <f t="shared" ref="AA3:AA24" si="3">V3*$V$2+W3*$W$2+X3*$X$2</f>
        <v>48.9</v>
      </c>
      <c r="AB3" s="21">
        <f t="shared" ref="AB3:AB24" si="4">IF((AA3+Z3+Y3)&gt;100,"err ",AA3+Z3+Y3)</f>
        <v>95.9</v>
      </c>
    </row>
    <row r="4" spans="1:28" x14ac:dyDescent="0.25">
      <c r="A4" s="11" t="s">
        <v>322</v>
      </c>
      <c r="B4" s="11">
        <v>2</v>
      </c>
      <c r="C4" s="13" t="s">
        <v>323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100</v>
      </c>
      <c r="Y4" s="18">
        <f t="shared" si="1"/>
        <v>20</v>
      </c>
      <c r="Z4" s="19">
        <f t="shared" si="2"/>
        <v>0</v>
      </c>
      <c r="AA4" s="20">
        <f t="shared" si="3"/>
        <v>40</v>
      </c>
      <c r="AB4" s="21">
        <f t="shared" si="4"/>
        <v>60</v>
      </c>
    </row>
    <row r="5" spans="1:28" x14ac:dyDescent="0.25">
      <c r="A5" s="11" t="s">
        <v>324</v>
      </c>
      <c r="B5" s="11">
        <v>3</v>
      </c>
      <c r="C5" s="13" t="s">
        <v>325</v>
      </c>
      <c r="D5" s="14">
        <f t="shared" si="0"/>
        <v>95.2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72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47.2</v>
      </c>
      <c r="AB5" s="21">
        <f t="shared" si="4"/>
        <v>95.2</v>
      </c>
    </row>
    <row r="6" spans="1:28" x14ac:dyDescent="0.25">
      <c r="A6" s="11" t="s">
        <v>326</v>
      </c>
      <c r="B6" s="11">
        <v>4</v>
      </c>
      <c r="C6" s="13" t="s">
        <v>327</v>
      </c>
      <c r="D6" s="14">
        <f t="shared" si="0"/>
        <v>95.9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17">
        <v>79</v>
      </c>
      <c r="W6" s="17"/>
      <c r="X6" s="17">
        <v>100</v>
      </c>
      <c r="Y6" s="18">
        <f t="shared" si="1"/>
        <v>48</v>
      </c>
      <c r="Z6" s="19">
        <f t="shared" si="2"/>
        <v>0</v>
      </c>
      <c r="AA6" s="20">
        <f t="shared" si="3"/>
        <v>47.9</v>
      </c>
      <c r="AB6" s="21">
        <f t="shared" si="4"/>
        <v>95.9</v>
      </c>
    </row>
    <row r="7" spans="1:28" x14ac:dyDescent="0.25">
      <c r="A7" s="11" t="s">
        <v>328</v>
      </c>
      <c r="B7" s="11">
        <v>5</v>
      </c>
      <c r="C7" s="13" t="s">
        <v>329</v>
      </c>
      <c r="D7" s="14">
        <f t="shared" si="0"/>
        <v>97.8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100</v>
      </c>
      <c r="Y7" s="18">
        <f t="shared" si="1"/>
        <v>49</v>
      </c>
      <c r="Z7" s="19">
        <f t="shared" si="2"/>
        <v>0</v>
      </c>
      <c r="AA7" s="20">
        <f t="shared" si="3"/>
        <v>48.8</v>
      </c>
      <c r="AB7" s="21">
        <f t="shared" si="4"/>
        <v>97.8</v>
      </c>
    </row>
    <row r="8" spans="1:28" x14ac:dyDescent="0.25">
      <c r="A8" s="11" t="s">
        <v>330</v>
      </c>
      <c r="B8" s="11">
        <v>6</v>
      </c>
      <c r="C8" s="13" t="s">
        <v>331</v>
      </c>
      <c r="D8" s="14">
        <f t="shared" si="0"/>
        <v>96.9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17">
        <v>79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47.9</v>
      </c>
      <c r="AB8" s="21">
        <f t="shared" si="4"/>
        <v>96.9</v>
      </c>
    </row>
    <row r="9" spans="1:28" x14ac:dyDescent="0.25">
      <c r="A9" s="11" t="s">
        <v>332</v>
      </c>
      <c r="B9" s="11">
        <v>7</v>
      </c>
      <c r="C9" s="13" t="s">
        <v>333</v>
      </c>
      <c r="D9" s="14">
        <f t="shared" si="0"/>
        <v>87.5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0</v>
      </c>
      <c r="M9" s="15">
        <v>9</v>
      </c>
      <c r="N9" s="15"/>
      <c r="O9" s="15"/>
      <c r="P9" s="15"/>
      <c r="Q9" s="16"/>
      <c r="R9" s="16"/>
      <c r="S9" s="16"/>
      <c r="T9" s="16"/>
      <c r="U9" s="16"/>
      <c r="V9" s="17">
        <v>85</v>
      </c>
      <c r="W9" s="17"/>
      <c r="X9" s="17">
        <v>100</v>
      </c>
      <c r="Y9" s="18">
        <f t="shared" si="1"/>
        <v>39</v>
      </c>
      <c r="Z9" s="19">
        <f t="shared" si="2"/>
        <v>0</v>
      </c>
      <c r="AA9" s="20">
        <f t="shared" si="3"/>
        <v>48.5</v>
      </c>
      <c r="AB9" s="21">
        <f t="shared" si="4"/>
        <v>87.5</v>
      </c>
    </row>
    <row r="10" spans="1:28" x14ac:dyDescent="0.25">
      <c r="A10" s="11" t="s">
        <v>334</v>
      </c>
      <c r="B10" s="11">
        <v>8</v>
      </c>
      <c r="C10" s="13" t="s">
        <v>335</v>
      </c>
      <c r="D10" s="14">
        <f t="shared" si="0"/>
        <v>93.8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17">
        <v>48</v>
      </c>
      <c r="W10" s="17"/>
      <c r="X10" s="17">
        <v>100</v>
      </c>
      <c r="Y10" s="18">
        <f t="shared" si="1"/>
        <v>49</v>
      </c>
      <c r="Z10" s="19">
        <f t="shared" si="2"/>
        <v>0</v>
      </c>
      <c r="AA10" s="20">
        <f t="shared" si="3"/>
        <v>44.8</v>
      </c>
      <c r="AB10" s="21">
        <f t="shared" si="4"/>
        <v>93.8</v>
      </c>
    </row>
    <row r="11" spans="1:28" x14ac:dyDescent="0.25">
      <c r="A11" s="11" t="s">
        <v>336</v>
      </c>
      <c r="B11" s="11">
        <v>9</v>
      </c>
      <c r="C11" s="13" t="s">
        <v>337</v>
      </c>
      <c r="D11" s="14">
        <f t="shared" si="0"/>
        <v>86.8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0</v>
      </c>
      <c r="M11" s="15">
        <v>9</v>
      </c>
      <c r="N11" s="15"/>
      <c r="O11" s="15"/>
      <c r="P11" s="15"/>
      <c r="Q11" s="16"/>
      <c r="R11" s="16"/>
      <c r="S11" s="16"/>
      <c r="T11" s="16"/>
      <c r="U11" s="16"/>
      <c r="V11" s="17">
        <v>78</v>
      </c>
      <c r="W11" s="17"/>
      <c r="X11" s="17">
        <v>100</v>
      </c>
      <c r="Y11" s="18">
        <f t="shared" si="1"/>
        <v>39</v>
      </c>
      <c r="Z11" s="19">
        <f t="shared" si="2"/>
        <v>0</v>
      </c>
      <c r="AA11" s="20">
        <f t="shared" si="3"/>
        <v>47.8</v>
      </c>
      <c r="AB11" s="21">
        <f t="shared" si="4"/>
        <v>86.8</v>
      </c>
    </row>
    <row r="12" spans="1:28" x14ac:dyDescent="0.25">
      <c r="A12" s="11" t="s">
        <v>338</v>
      </c>
      <c r="B12" s="11">
        <v>10</v>
      </c>
      <c r="C12" s="13" t="s">
        <v>339</v>
      </c>
      <c r="D12" s="14">
        <f t="shared" si="0"/>
        <v>92.7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8</v>
      </c>
      <c r="M12" s="15">
        <v>8</v>
      </c>
      <c r="N12" s="15"/>
      <c r="O12" s="15"/>
      <c r="P12" s="15"/>
      <c r="Q12" s="16"/>
      <c r="R12" s="16"/>
      <c r="S12" s="16"/>
      <c r="T12" s="16"/>
      <c r="U12" s="16"/>
      <c r="V12" s="17">
        <v>67</v>
      </c>
      <c r="W12" s="17"/>
      <c r="X12" s="17">
        <v>100</v>
      </c>
      <c r="Y12" s="18">
        <f t="shared" si="1"/>
        <v>46</v>
      </c>
      <c r="Z12" s="19">
        <f t="shared" si="2"/>
        <v>0</v>
      </c>
      <c r="AA12" s="20">
        <f t="shared" si="3"/>
        <v>46.7</v>
      </c>
      <c r="AB12" s="21">
        <f t="shared" si="4"/>
        <v>92.7</v>
      </c>
    </row>
    <row r="13" spans="1:28" x14ac:dyDescent="0.25">
      <c r="A13" s="11" t="s">
        <v>340</v>
      </c>
      <c r="B13" s="11">
        <v>11</v>
      </c>
      <c r="C13" s="13" t="s">
        <v>341</v>
      </c>
      <c r="D13" s="14">
        <f t="shared" si="0"/>
        <v>95.4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8</v>
      </c>
      <c r="N13" s="15"/>
      <c r="O13" s="15"/>
      <c r="P13" s="15"/>
      <c r="Q13" s="16"/>
      <c r="R13" s="16"/>
      <c r="S13" s="16"/>
      <c r="T13" s="16"/>
      <c r="U13" s="16"/>
      <c r="V13" s="17">
        <v>74</v>
      </c>
      <c r="W13" s="17"/>
      <c r="X13" s="17">
        <v>100</v>
      </c>
      <c r="Y13" s="18">
        <f t="shared" si="1"/>
        <v>48</v>
      </c>
      <c r="Z13" s="19">
        <f t="shared" si="2"/>
        <v>0</v>
      </c>
      <c r="AA13" s="20">
        <f t="shared" si="3"/>
        <v>47.4</v>
      </c>
      <c r="AB13" s="21">
        <f t="shared" si="4"/>
        <v>95.4</v>
      </c>
    </row>
    <row r="14" spans="1:28" x14ac:dyDescent="0.25">
      <c r="A14" s="11" t="s">
        <v>342</v>
      </c>
      <c r="B14" s="11">
        <v>12</v>
      </c>
      <c r="C14" s="13" t="s">
        <v>343</v>
      </c>
      <c r="D14" s="14">
        <f t="shared" si="0"/>
        <v>75</v>
      </c>
      <c r="E14" s="12"/>
      <c r="F14" s="12"/>
      <c r="G14" s="12"/>
      <c r="I14" s="15">
        <v>0</v>
      </c>
      <c r="J14" s="15">
        <v>10</v>
      </c>
      <c r="K14" s="15">
        <v>0</v>
      </c>
      <c r="L14" s="15">
        <v>10</v>
      </c>
      <c r="M14" s="15">
        <v>7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100</v>
      </c>
      <c r="Y14" s="18">
        <f t="shared" si="1"/>
        <v>27</v>
      </c>
      <c r="Z14" s="19">
        <f t="shared" si="2"/>
        <v>0</v>
      </c>
      <c r="AA14" s="20">
        <f t="shared" si="3"/>
        <v>48</v>
      </c>
      <c r="AB14" s="21">
        <f t="shared" si="4"/>
        <v>75</v>
      </c>
    </row>
    <row r="15" spans="1:28" x14ac:dyDescent="0.25">
      <c r="A15" s="11" t="s">
        <v>344</v>
      </c>
      <c r="B15" s="11">
        <v>13</v>
      </c>
      <c r="C15" s="13" t="s">
        <v>345</v>
      </c>
      <c r="D15" s="14">
        <f t="shared" si="0"/>
        <v>69.400000000000006</v>
      </c>
      <c r="E15" s="12"/>
      <c r="F15" s="12"/>
      <c r="G15" s="12"/>
      <c r="I15" s="15">
        <v>10</v>
      </c>
      <c r="J15" s="15">
        <v>0</v>
      </c>
      <c r="K15" s="15">
        <v>10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94</v>
      </c>
      <c r="W15" s="17"/>
      <c r="X15" s="17">
        <v>100</v>
      </c>
      <c r="Y15" s="18">
        <f t="shared" si="1"/>
        <v>20</v>
      </c>
      <c r="Z15" s="19">
        <f t="shared" si="2"/>
        <v>0</v>
      </c>
      <c r="AA15" s="20">
        <f t="shared" si="3"/>
        <v>49.4</v>
      </c>
      <c r="AB15" s="21">
        <f t="shared" si="4"/>
        <v>69.400000000000006</v>
      </c>
    </row>
    <row r="16" spans="1:28" x14ac:dyDescent="0.25">
      <c r="A16" s="11" t="s">
        <v>346</v>
      </c>
      <c r="B16" s="11">
        <v>14</v>
      </c>
      <c r="C16" s="13" t="s">
        <v>347</v>
      </c>
      <c r="D16" s="14">
        <f t="shared" si="0"/>
        <v>86.3</v>
      </c>
      <c r="E16" s="12"/>
      <c r="F16" s="12"/>
      <c r="G16" s="12"/>
      <c r="I16" s="15">
        <v>0</v>
      </c>
      <c r="J16" s="15">
        <v>10</v>
      </c>
      <c r="K16" s="15">
        <v>10</v>
      </c>
      <c r="L16" s="15">
        <v>10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17">
        <v>73</v>
      </c>
      <c r="W16" s="17"/>
      <c r="X16" s="17">
        <v>100</v>
      </c>
      <c r="Y16" s="18">
        <f t="shared" si="1"/>
        <v>39</v>
      </c>
      <c r="Z16" s="19">
        <f t="shared" si="2"/>
        <v>0</v>
      </c>
      <c r="AA16" s="20">
        <f t="shared" si="3"/>
        <v>47.3</v>
      </c>
      <c r="AB16" s="21">
        <f t="shared" si="4"/>
        <v>86.3</v>
      </c>
    </row>
    <row r="17" spans="1:28" x14ac:dyDescent="0.25">
      <c r="A17" s="11" t="s">
        <v>348</v>
      </c>
      <c r="B17" s="11">
        <v>15</v>
      </c>
      <c r="C17" s="13" t="s">
        <v>349</v>
      </c>
      <c r="D17" s="14">
        <f t="shared" si="0"/>
        <v>96.9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9</v>
      </c>
      <c r="N17" s="15"/>
      <c r="O17" s="15"/>
      <c r="P17" s="15"/>
      <c r="Q17" s="16"/>
      <c r="R17" s="16"/>
      <c r="S17" s="16"/>
      <c r="T17" s="16"/>
      <c r="U17" s="16"/>
      <c r="V17" s="17">
        <v>79</v>
      </c>
      <c r="W17" s="17"/>
      <c r="X17" s="17">
        <v>100</v>
      </c>
      <c r="Y17" s="18">
        <f t="shared" si="1"/>
        <v>49</v>
      </c>
      <c r="Z17" s="19">
        <f t="shared" si="2"/>
        <v>0</v>
      </c>
      <c r="AA17" s="20">
        <f t="shared" si="3"/>
        <v>47.9</v>
      </c>
      <c r="AB17" s="21">
        <f t="shared" si="4"/>
        <v>96.9</v>
      </c>
    </row>
    <row r="18" spans="1:28" x14ac:dyDescent="0.25">
      <c r="A18" s="11" t="s">
        <v>350</v>
      </c>
      <c r="B18" s="11">
        <v>16</v>
      </c>
      <c r="C18" s="13" t="s">
        <v>351</v>
      </c>
      <c r="D18" s="14">
        <f t="shared" si="0"/>
        <v>79.3</v>
      </c>
      <c r="E18" s="12"/>
      <c r="F18" s="12"/>
      <c r="G18" s="12"/>
      <c r="I18" s="15">
        <v>10</v>
      </c>
      <c r="J18" s="15">
        <v>8</v>
      </c>
      <c r="K18" s="15">
        <v>8</v>
      </c>
      <c r="L18" s="15">
        <v>0</v>
      </c>
      <c r="M18" s="15">
        <v>6</v>
      </c>
      <c r="N18" s="15"/>
      <c r="O18" s="15"/>
      <c r="P18" s="15"/>
      <c r="Q18" s="16"/>
      <c r="R18" s="16"/>
      <c r="S18" s="16"/>
      <c r="T18" s="16"/>
      <c r="U18" s="16"/>
      <c r="V18" s="17">
        <v>73</v>
      </c>
      <c r="W18" s="17"/>
      <c r="X18" s="17">
        <v>100</v>
      </c>
      <c r="Y18" s="18">
        <f t="shared" si="1"/>
        <v>32</v>
      </c>
      <c r="Z18" s="19">
        <f t="shared" si="2"/>
        <v>0</v>
      </c>
      <c r="AA18" s="20">
        <f t="shared" si="3"/>
        <v>47.3</v>
      </c>
      <c r="AB18" s="21">
        <f t="shared" si="4"/>
        <v>79.3</v>
      </c>
    </row>
    <row r="19" spans="1:28" x14ac:dyDescent="0.25">
      <c r="A19" s="11" t="s">
        <v>352</v>
      </c>
      <c r="B19" s="11">
        <v>17</v>
      </c>
      <c r="C19" s="13" t="s">
        <v>353</v>
      </c>
      <c r="D19" s="14">
        <f t="shared" si="0"/>
        <v>84.5</v>
      </c>
      <c r="E19" s="12"/>
      <c r="F19" s="12"/>
      <c r="G19" s="12"/>
      <c r="I19" s="15">
        <v>10</v>
      </c>
      <c r="J19" s="15">
        <v>0</v>
      </c>
      <c r="K19" s="15">
        <v>10</v>
      </c>
      <c r="L19" s="15">
        <v>10</v>
      </c>
      <c r="M19" s="15">
        <v>6</v>
      </c>
      <c r="N19" s="15"/>
      <c r="O19" s="15"/>
      <c r="P19" s="15"/>
      <c r="Q19" s="16"/>
      <c r="R19" s="16"/>
      <c r="S19" s="16"/>
      <c r="T19" s="16"/>
      <c r="U19" s="16"/>
      <c r="V19" s="17">
        <v>85</v>
      </c>
      <c r="W19" s="17"/>
      <c r="X19" s="17">
        <v>100</v>
      </c>
      <c r="Y19" s="18">
        <f t="shared" si="1"/>
        <v>36</v>
      </c>
      <c r="Z19" s="19">
        <f t="shared" si="2"/>
        <v>0</v>
      </c>
      <c r="AA19" s="20">
        <f t="shared" si="3"/>
        <v>48.5</v>
      </c>
      <c r="AB19" s="21">
        <f t="shared" si="4"/>
        <v>84.5</v>
      </c>
    </row>
    <row r="20" spans="1:28" x14ac:dyDescent="0.25">
      <c r="A20" s="11" t="s">
        <v>354</v>
      </c>
      <c r="B20" s="11">
        <v>18</v>
      </c>
      <c r="C20" s="13" t="s">
        <v>355</v>
      </c>
      <c r="D20" s="14">
        <f t="shared" si="0"/>
        <v>96.9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9</v>
      </c>
      <c r="N20" s="15"/>
      <c r="O20" s="15"/>
      <c r="P20" s="15"/>
      <c r="Q20" s="16"/>
      <c r="R20" s="16"/>
      <c r="S20" s="16"/>
      <c r="T20" s="16"/>
      <c r="U20" s="16"/>
      <c r="V20" s="17">
        <v>79</v>
      </c>
      <c r="W20" s="17"/>
      <c r="X20" s="17">
        <v>100</v>
      </c>
      <c r="Y20" s="18">
        <f t="shared" si="1"/>
        <v>49</v>
      </c>
      <c r="Z20" s="19">
        <f t="shared" si="2"/>
        <v>0</v>
      </c>
      <c r="AA20" s="20">
        <f t="shared" si="3"/>
        <v>47.9</v>
      </c>
      <c r="AB20" s="21">
        <f t="shared" si="4"/>
        <v>96.9</v>
      </c>
    </row>
    <row r="21" spans="1:28" x14ac:dyDescent="0.25">
      <c r="A21" s="11" t="s">
        <v>356</v>
      </c>
      <c r="B21" s="11">
        <v>19</v>
      </c>
      <c r="C21" s="13" t="s">
        <v>357</v>
      </c>
      <c r="D21" s="14">
        <f t="shared" si="0"/>
        <v>87.8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78</v>
      </c>
      <c r="W21" s="17"/>
      <c r="X21" s="17">
        <v>100</v>
      </c>
      <c r="Y21" s="18">
        <f t="shared" si="1"/>
        <v>40</v>
      </c>
      <c r="Z21" s="19">
        <f t="shared" si="2"/>
        <v>0</v>
      </c>
      <c r="AA21" s="20">
        <f t="shared" si="3"/>
        <v>47.8</v>
      </c>
      <c r="AB21" s="21">
        <f t="shared" si="4"/>
        <v>87.8</v>
      </c>
    </row>
    <row r="22" spans="1:28" x14ac:dyDescent="0.25">
      <c r="A22" s="11" t="s">
        <v>358</v>
      </c>
      <c r="B22" s="11">
        <v>20</v>
      </c>
      <c r="C22" s="13" t="s">
        <v>359</v>
      </c>
      <c r="D22" s="14">
        <f t="shared" si="0"/>
        <v>94.4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8</v>
      </c>
      <c r="N22" s="15"/>
      <c r="O22" s="15"/>
      <c r="P22" s="15"/>
      <c r="Q22" s="16"/>
      <c r="R22" s="16"/>
      <c r="S22" s="16"/>
      <c r="T22" s="16"/>
      <c r="U22" s="16"/>
      <c r="V22" s="17">
        <v>64</v>
      </c>
      <c r="W22" s="17"/>
      <c r="X22" s="17">
        <v>100</v>
      </c>
      <c r="Y22" s="18">
        <f t="shared" si="1"/>
        <v>48</v>
      </c>
      <c r="Z22" s="19">
        <f t="shared" si="2"/>
        <v>0</v>
      </c>
      <c r="AA22" s="20">
        <f t="shared" si="3"/>
        <v>46.4</v>
      </c>
      <c r="AB22" s="21">
        <f t="shared" si="4"/>
        <v>94.4</v>
      </c>
    </row>
    <row r="23" spans="1:28" x14ac:dyDescent="0.25">
      <c r="A23" s="11" t="s">
        <v>360</v>
      </c>
      <c r="B23" s="11">
        <v>21</v>
      </c>
      <c r="C23" s="13" t="s">
        <v>361</v>
      </c>
      <c r="D23" s="14">
        <f t="shared" si="0"/>
        <v>79.400000000000006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94</v>
      </c>
      <c r="W23" s="17"/>
      <c r="X23" s="17">
        <v>100</v>
      </c>
      <c r="Y23" s="18">
        <f t="shared" si="1"/>
        <v>30</v>
      </c>
      <c r="Z23" s="19">
        <f t="shared" si="2"/>
        <v>0</v>
      </c>
      <c r="AA23" s="20">
        <f t="shared" si="3"/>
        <v>49.4</v>
      </c>
      <c r="AB23" s="21">
        <f t="shared" si="4"/>
        <v>79.400000000000006</v>
      </c>
    </row>
    <row r="24" spans="1:28" x14ac:dyDescent="0.25">
      <c r="A24" s="11" t="s">
        <v>362</v>
      </c>
      <c r="B24" s="11">
        <v>22</v>
      </c>
      <c r="C24" s="13" t="s">
        <v>363</v>
      </c>
      <c r="D24" s="14">
        <f t="shared" si="0"/>
        <v>95.3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9</v>
      </c>
      <c r="N24" s="15"/>
      <c r="O24" s="15"/>
      <c r="P24" s="15"/>
      <c r="Q24" s="16"/>
      <c r="R24" s="16"/>
      <c r="S24" s="16"/>
      <c r="T24" s="16"/>
      <c r="U24" s="16"/>
      <c r="V24" s="17">
        <v>63</v>
      </c>
      <c r="W24" s="17"/>
      <c r="X24" s="17">
        <v>100</v>
      </c>
      <c r="Y24" s="18">
        <f t="shared" si="1"/>
        <v>49</v>
      </c>
      <c r="Z24" s="19">
        <f t="shared" si="2"/>
        <v>0</v>
      </c>
      <c r="AA24" s="20">
        <f t="shared" si="3"/>
        <v>46.3</v>
      </c>
      <c r="AB24" s="21">
        <f t="shared" si="4"/>
        <v>95.3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24 D3:D24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U25" sqref="U25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364</v>
      </c>
      <c r="C1" s="1" t="s">
        <v>365</v>
      </c>
      <c r="D1" s="4" t="s">
        <v>366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367</v>
      </c>
      <c r="B3" s="11">
        <v>1</v>
      </c>
      <c r="C3" s="13" t="s">
        <v>368</v>
      </c>
      <c r="D3" s="14">
        <f t="shared" ref="D3:D12" si="0">AB3</f>
        <v>99.4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94</v>
      </c>
      <c r="W3" s="17"/>
      <c r="X3" s="17">
        <v>100</v>
      </c>
      <c r="Y3" s="18">
        <f t="shared" ref="Y3:Y12" si="1">I3+J3+K3+L3+M3+N3+O3+P3</f>
        <v>50</v>
      </c>
      <c r="Z3" s="19">
        <f t="shared" ref="Z3:Z12" si="2">Q3+R3+S3+T3+U3</f>
        <v>0</v>
      </c>
      <c r="AA3" s="20">
        <f t="shared" ref="AA3:AA12" si="3">V3*$V$2+W3*$W$2+X3*$X$2</f>
        <v>49.4</v>
      </c>
      <c r="AB3" s="21">
        <f t="shared" ref="AB3:AB12" si="4">IF((AA3+Z3+Y3)&gt;100,"err ",AA3+Z3+Y3)</f>
        <v>99.4</v>
      </c>
    </row>
    <row r="4" spans="1:28" x14ac:dyDescent="0.25">
      <c r="A4" s="11" t="s">
        <v>369</v>
      </c>
      <c r="B4" s="11">
        <v>2</v>
      </c>
      <c r="C4" s="13" t="s">
        <v>370</v>
      </c>
      <c r="D4" s="14">
        <f t="shared" si="0"/>
        <v>93.8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6</v>
      </c>
      <c r="N4" s="15"/>
      <c r="O4" s="15"/>
      <c r="P4" s="15"/>
      <c r="Q4" s="16"/>
      <c r="R4" s="16"/>
      <c r="S4" s="16"/>
      <c r="T4" s="16"/>
      <c r="U4" s="16"/>
      <c r="V4" s="17">
        <v>78</v>
      </c>
      <c r="W4" s="17"/>
      <c r="X4" s="17">
        <v>100</v>
      </c>
      <c r="Y4" s="18">
        <f t="shared" si="1"/>
        <v>46</v>
      </c>
      <c r="Z4" s="19">
        <f t="shared" si="2"/>
        <v>0</v>
      </c>
      <c r="AA4" s="20">
        <f t="shared" si="3"/>
        <v>47.8</v>
      </c>
      <c r="AB4" s="21">
        <f t="shared" si="4"/>
        <v>93.8</v>
      </c>
    </row>
    <row r="5" spans="1:28" x14ac:dyDescent="0.25">
      <c r="A5" s="11" t="s">
        <v>371</v>
      </c>
      <c r="B5" s="11">
        <v>3</v>
      </c>
      <c r="C5" s="13" t="s">
        <v>372</v>
      </c>
      <c r="D5" s="14">
        <f t="shared" si="0"/>
        <v>87.3</v>
      </c>
      <c r="E5" s="12"/>
      <c r="F5" s="12"/>
      <c r="G5" s="12"/>
      <c r="I5" s="15">
        <v>0</v>
      </c>
      <c r="J5" s="15">
        <v>10</v>
      </c>
      <c r="K5" s="15">
        <v>10</v>
      </c>
      <c r="L5" s="15">
        <v>10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83</v>
      </c>
      <c r="W5" s="17"/>
      <c r="X5" s="17">
        <v>100</v>
      </c>
      <c r="Y5" s="18">
        <f t="shared" si="1"/>
        <v>39</v>
      </c>
      <c r="Z5" s="19">
        <f t="shared" si="2"/>
        <v>0</v>
      </c>
      <c r="AA5" s="20">
        <f t="shared" si="3"/>
        <v>48.3</v>
      </c>
      <c r="AB5" s="21">
        <f t="shared" si="4"/>
        <v>87.3</v>
      </c>
    </row>
    <row r="6" spans="1:28" x14ac:dyDescent="0.25">
      <c r="A6" s="11" t="s">
        <v>373</v>
      </c>
      <c r="B6" s="11">
        <v>4</v>
      </c>
      <c r="C6" s="13" t="s">
        <v>374</v>
      </c>
      <c r="D6" s="14">
        <f t="shared" si="0"/>
        <v>77.8</v>
      </c>
      <c r="E6" s="12"/>
      <c r="F6" s="12"/>
      <c r="G6" s="12"/>
      <c r="I6" s="15">
        <v>10</v>
      </c>
      <c r="J6" s="15">
        <v>10</v>
      </c>
      <c r="K6" s="15">
        <v>0</v>
      </c>
      <c r="L6" s="15">
        <v>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78</v>
      </c>
      <c r="W6" s="17"/>
      <c r="X6" s="17">
        <v>100</v>
      </c>
      <c r="Y6" s="18">
        <f t="shared" si="1"/>
        <v>30</v>
      </c>
      <c r="Z6" s="19">
        <f t="shared" si="2"/>
        <v>0</v>
      </c>
      <c r="AA6" s="20">
        <f t="shared" si="3"/>
        <v>47.8</v>
      </c>
      <c r="AB6" s="21">
        <f t="shared" si="4"/>
        <v>77.8</v>
      </c>
    </row>
    <row r="7" spans="1:28" x14ac:dyDescent="0.25">
      <c r="A7" s="11" t="s">
        <v>375</v>
      </c>
      <c r="B7" s="11">
        <v>5</v>
      </c>
      <c r="C7" s="13" t="s">
        <v>376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377</v>
      </c>
      <c r="B8" s="11">
        <v>6</v>
      </c>
      <c r="C8" s="13" t="s">
        <v>378</v>
      </c>
      <c r="D8" s="14">
        <f t="shared" si="0"/>
        <v>94</v>
      </c>
      <c r="E8" s="12"/>
      <c r="F8" s="12"/>
      <c r="G8" s="12"/>
      <c r="I8" s="15">
        <v>10</v>
      </c>
      <c r="J8" s="15">
        <v>10</v>
      </c>
      <c r="K8" s="15">
        <v>8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 t="shared" si="1"/>
        <v>46</v>
      </c>
      <c r="Z8" s="19">
        <f t="shared" si="2"/>
        <v>0</v>
      </c>
      <c r="AA8" s="20">
        <f t="shared" si="3"/>
        <v>48</v>
      </c>
      <c r="AB8" s="21">
        <f t="shared" si="4"/>
        <v>94</v>
      </c>
    </row>
    <row r="9" spans="1:28" x14ac:dyDescent="0.25">
      <c r="A9" s="11" t="s">
        <v>379</v>
      </c>
      <c r="B9" s="11">
        <v>7</v>
      </c>
      <c r="C9" s="13" t="s">
        <v>380</v>
      </c>
      <c r="D9" s="14">
        <f t="shared" si="0"/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48</v>
      </c>
      <c r="AB9" s="21">
        <f t="shared" si="4"/>
        <v>98</v>
      </c>
    </row>
    <row r="10" spans="1:28" x14ac:dyDescent="0.25">
      <c r="A10" s="11" t="s">
        <v>381</v>
      </c>
      <c r="B10" s="11">
        <v>8</v>
      </c>
      <c r="C10" s="13" t="s">
        <v>382</v>
      </c>
      <c r="D10" s="14">
        <f t="shared" si="0"/>
        <v>97.3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17">
        <v>83</v>
      </c>
      <c r="W10" s="17"/>
      <c r="X10" s="17">
        <v>100</v>
      </c>
      <c r="Y10" s="18">
        <f t="shared" si="1"/>
        <v>49</v>
      </c>
      <c r="Z10" s="19">
        <f t="shared" si="2"/>
        <v>0</v>
      </c>
      <c r="AA10" s="20">
        <f t="shared" si="3"/>
        <v>48.3</v>
      </c>
      <c r="AB10" s="21">
        <f t="shared" si="4"/>
        <v>97.3</v>
      </c>
    </row>
    <row r="11" spans="1:28" x14ac:dyDescent="0.25">
      <c r="A11" s="11" t="s">
        <v>383</v>
      </c>
      <c r="B11" s="11">
        <v>9</v>
      </c>
      <c r="C11" s="13" t="s">
        <v>384</v>
      </c>
      <c r="D11" s="14">
        <f t="shared" si="0"/>
        <v>96.3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8</v>
      </c>
      <c r="N11" s="15"/>
      <c r="O11" s="15"/>
      <c r="P11" s="15"/>
      <c r="Q11" s="16"/>
      <c r="R11" s="16"/>
      <c r="S11" s="16"/>
      <c r="T11" s="16"/>
      <c r="U11" s="16"/>
      <c r="V11" s="17">
        <v>83</v>
      </c>
      <c r="W11" s="17"/>
      <c r="X11" s="17">
        <v>100</v>
      </c>
      <c r="Y11" s="18">
        <f t="shared" si="1"/>
        <v>48</v>
      </c>
      <c r="Z11" s="19">
        <f t="shared" si="2"/>
        <v>0</v>
      </c>
      <c r="AA11" s="20">
        <f t="shared" si="3"/>
        <v>48.3</v>
      </c>
      <c r="AB11" s="21">
        <f t="shared" si="4"/>
        <v>96.3</v>
      </c>
    </row>
    <row r="12" spans="1:28" x14ac:dyDescent="0.25">
      <c r="A12" s="11" t="s">
        <v>385</v>
      </c>
      <c r="B12" s="11">
        <v>10</v>
      </c>
      <c r="C12" s="13" t="s">
        <v>386</v>
      </c>
      <c r="D12" s="14">
        <f t="shared" si="0"/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9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49</v>
      </c>
      <c r="Z12" s="19">
        <f t="shared" si="2"/>
        <v>0</v>
      </c>
      <c r="AA12" s="20">
        <f t="shared" si="3"/>
        <v>50</v>
      </c>
      <c r="AB12" s="21">
        <f t="shared" si="4"/>
        <v>99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12 D3:D12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C1" workbookViewId="0">
      <selection activeCell="C10" sqref="C10"/>
    </sheetView>
  </sheetViews>
  <sheetFormatPr baseColWidth="10" defaultColWidth="11.42578125" defaultRowHeight="15" x14ac:dyDescent="0.25"/>
  <cols>
    <col min="1" max="2" width="7" bestFit="1" customWidth="1"/>
    <col min="3" max="3" width="49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87</v>
      </c>
      <c r="C1" s="1" t="s">
        <v>88</v>
      </c>
      <c r="D1" s="4" t="s">
        <v>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91</v>
      </c>
      <c r="B3" s="11">
        <v>1</v>
      </c>
      <c r="C3" s="13" t="s">
        <v>92</v>
      </c>
      <c r="D3" s="14">
        <f t="shared" ref="D3:D46" si="0">AB3</f>
        <v>66</v>
      </c>
      <c r="E3" s="12"/>
      <c r="F3" s="12"/>
      <c r="G3" s="12"/>
      <c r="I3" s="15">
        <v>10</v>
      </c>
      <c r="J3" s="15">
        <v>8</v>
      </c>
      <c r="K3" s="15">
        <v>0</v>
      </c>
      <c r="L3" s="15">
        <v>5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90</v>
      </c>
      <c r="Y3" s="18">
        <f t="shared" ref="Y3:Y46" si="1">I3+J3+K3+L3+M3+N3+O3+P3</f>
        <v>23</v>
      </c>
      <c r="Z3" s="19">
        <f t="shared" ref="Z3:Z46" si="2">Q3+R3+S3+T3+U3</f>
        <v>0</v>
      </c>
      <c r="AA3" s="20">
        <f t="shared" ref="AA3:AA46" si="3">V3*$V$2+W3*$W$2+X3*$X$2</f>
        <v>43</v>
      </c>
      <c r="AB3" s="21">
        <f t="shared" ref="AB3:AB46" si="4">IF((AA3+Z3+Y3)&gt;100,"err ",AA3+Z3+Y3)</f>
        <v>66</v>
      </c>
    </row>
    <row r="4" spans="1:28" x14ac:dyDescent="0.25">
      <c r="A4" s="11" t="s">
        <v>93</v>
      </c>
      <c r="B4" s="11">
        <v>2</v>
      </c>
      <c r="C4" s="13" t="s">
        <v>94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40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 x14ac:dyDescent="0.25">
      <c r="A5" s="11" t="s">
        <v>95</v>
      </c>
      <c r="B5" s="11">
        <v>3</v>
      </c>
      <c r="C5" s="13" t="s">
        <v>96</v>
      </c>
      <c r="D5" s="14">
        <f t="shared" si="0"/>
        <v>88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40</v>
      </c>
      <c r="W5" s="17"/>
      <c r="X5" s="17">
        <v>90</v>
      </c>
      <c r="Y5" s="18">
        <f t="shared" si="1"/>
        <v>48</v>
      </c>
      <c r="Z5" s="19">
        <f t="shared" si="2"/>
        <v>0</v>
      </c>
      <c r="AA5" s="20">
        <f t="shared" si="3"/>
        <v>40</v>
      </c>
      <c r="AB5" s="21">
        <f t="shared" si="4"/>
        <v>88</v>
      </c>
    </row>
    <row r="6" spans="1:28" x14ac:dyDescent="0.25">
      <c r="A6" s="11" t="s">
        <v>97</v>
      </c>
      <c r="B6" s="11">
        <v>4</v>
      </c>
      <c r="C6" s="13" t="s">
        <v>98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99</v>
      </c>
      <c r="B7" s="11">
        <v>5</v>
      </c>
      <c r="C7" s="13" t="s">
        <v>100</v>
      </c>
      <c r="D7" s="14">
        <f t="shared" si="0"/>
        <v>94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44</v>
      </c>
      <c r="AB7" s="21">
        <f t="shared" si="4"/>
        <v>94</v>
      </c>
    </row>
    <row r="8" spans="1:28" x14ac:dyDescent="0.25">
      <c r="A8" s="11" t="s">
        <v>101</v>
      </c>
      <c r="B8" s="11">
        <v>6</v>
      </c>
      <c r="C8" s="13" t="s">
        <v>102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47</v>
      </c>
      <c r="AB8" s="21">
        <f t="shared" si="4"/>
        <v>97</v>
      </c>
    </row>
    <row r="9" spans="1:28" x14ac:dyDescent="0.25">
      <c r="A9" s="11" t="s">
        <v>103</v>
      </c>
      <c r="B9" s="11">
        <v>7</v>
      </c>
      <c r="C9" s="13" t="s">
        <v>104</v>
      </c>
      <c r="D9" s="14">
        <f t="shared" si="0"/>
        <v>72</v>
      </c>
      <c r="E9" s="12"/>
      <c r="F9" s="12"/>
      <c r="G9" s="12"/>
      <c r="I9" s="15">
        <v>10</v>
      </c>
      <c r="J9" s="15">
        <v>8</v>
      </c>
      <c r="K9" s="15">
        <v>0</v>
      </c>
      <c r="L9" s="15">
        <v>8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40</v>
      </c>
      <c r="W9" s="17"/>
      <c r="X9" s="17">
        <v>80</v>
      </c>
      <c r="Y9" s="18">
        <f t="shared" si="1"/>
        <v>36</v>
      </c>
      <c r="Z9" s="19">
        <f t="shared" si="2"/>
        <v>0</v>
      </c>
      <c r="AA9" s="20">
        <f t="shared" si="3"/>
        <v>36</v>
      </c>
      <c r="AB9" s="21">
        <f t="shared" si="4"/>
        <v>72</v>
      </c>
    </row>
    <row r="10" spans="1:28" x14ac:dyDescent="0.25">
      <c r="A10" s="11" t="s">
        <v>105</v>
      </c>
      <c r="B10" s="11">
        <v>8</v>
      </c>
      <c r="C10" s="13" t="s">
        <v>106</v>
      </c>
      <c r="D10" s="14">
        <f t="shared" si="0"/>
        <v>84</v>
      </c>
      <c r="E10" s="12"/>
      <c r="F10" s="12"/>
      <c r="G10" s="12"/>
      <c r="I10" s="15">
        <v>8</v>
      </c>
      <c r="J10" s="15">
        <v>10</v>
      </c>
      <c r="K10" s="15">
        <v>10</v>
      </c>
      <c r="L10" s="15">
        <v>5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90</v>
      </c>
      <c r="Y10" s="18">
        <f t="shared" si="1"/>
        <v>43</v>
      </c>
      <c r="Z10" s="19">
        <f t="shared" si="2"/>
        <v>0</v>
      </c>
      <c r="AA10" s="20">
        <f t="shared" si="3"/>
        <v>41</v>
      </c>
      <c r="AB10" s="21">
        <f t="shared" si="4"/>
        <v>84</v>
      </c>
    </row>
    <row r="11" spans="1:28" x14ac:dyDescent="0.25">
      <c r="A11" s="11" t="s">
        <v>107</v>
      </c>
      <c r="B11" s="11">
        <v>9</v>
      </c>
      <c r="C11" s="13" t="s">
        <v>108</v>
      </c>
      <c r="D11" s="14">
        <f t="shared" si="0"/>
        <v>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 t="shared" si="1"/>
        <v>0</v>
      </c>
      <c r="Z11" s="19">
        <f t="shared" si="2"/>
        <v>0</v>
      </c>
      <c r="AA11" s="20">
        <f t="shared" si="3"/>
        <v>0</v>
      </c>
      <c r="AB11" s="21">
        <f t="shared" si="4"/>
        <v>0</v>
      </c>
    </row>
    <row r="12" spans="1:28" x14ac:dyDescent="0.25">
      <c r="A12" s="11" t="s">
        <v>109</v>
      </c>
      <c r="B12" s="11">
        <v>10</v>
      </c>
      <c r="C12" s="13" t="s">
        <v>110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111</v>
      </c>
      <c r="B13" s="11">
        <v>11</v>
      </c>
      <c r="C13" s="13" t="s">
        <v>112</v>
      </c>
      <c r="D13" s="14">
        <f t="shared" si="0"/>
        <v>61</v>
      </c>
      <c r="E13" s="12"/>
      <c r="F13" s="12"/>
      <c r="G13" s="12"/>
      <c r="I13" s="15">
        <v>5</v>
      </c>
      <c r="J13" s="15">
        <v>8</v>
      </c>
      <c r="K13" s="15">
        <v>0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40</v>
      </c>
      <c r="W13" s="17"/>
      <c r="X13" s="17">
        <v>90</v>
      </c>
      <c r="Y13" s="18">
        <f t="shared" si="1"/>
        <v>21</v>
      </c>
      <c r="Z13" s="19">
        <f t="shared" si="2"/>
        <v>0</v>
      </c>
      <c r="AA13" s="20">
        <f t="shared" si="3"/>
        <v>40</v>
      </c>
      <c r="AB13" s="21">
        <f t="shared" si="4"/>
        <v>61</v>
      </c>
    </row>
    <row r="14" spans="1:28" x14ac:dyDescent="0.25">
      <c r="A14" s="11" t="s">
        <v>113</v>
      </c>
      <c r="B14" s="11">
        <v>12</v>
      </c>
      <c r="C14" s="13" t="s">
        <v>114</v>
      </c>
      <c r="D14" s="14">
        <f t="shared" si="0"/>
        <v>70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20</v>
      </c>
      <c r="Z14" s="19">
        <f t="shared" si="2"/>
        <v>0</v>
      </c>
      <c r="AA14" s="20">
        <f t="shared" si="3"/>
        <v>50</v>
      </c>
      <c r="AB14" s="21">
        <f t="shared" si="4"/>
        <v>70</v>
      </c>
    </row>
    <row r="15" spans="1:28" x14ac:dyDescent="0.25">
      <c r="A15" s="11" t="s">
        <v>115</v>
      </c>
      <c r="B15" s="11">
        <v>13</v>
      </c>
      <c r="C15" s="13" t="s">
        <v>116</v>
      </c>
      <c r="D15" s="14">
        <f t="shared" si="0"/>
        <v>89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50</v>
      </c>
      <c r="W15" s="17"/>
      <c r="X15" s="17">
        <v>90</v>
      </c>
      <c r="Y15" s="18">
        <f t="shared" si="1"/>
        <v>48</v>
      </c>
      <c r="Z15" s="19">
        <f t="shared" si="2"/>
        <v>0</v>
      </c>
      <c r="AA15" s="20">
        <f t="shared" si="3"/>
        <v>41</v>
      </c>
      <c r="AB15" s="21">
        <f t="shared" si="4"/>
        <v>89</v>
      </c>
    </row>
    <row r="16" spans="1:28" x14ac:dyDescent="0.25">
      <c r="A16" s="11" t="s">
        <v>117</v>
      </c>
      <c r="B16" s="11">
        <v>14</v>
      </c>
      <c r="C16" s="13" t="s">
        <v>118</v>
      </c>
      <c r="D16" s="14">
        <f t="shared" si="0"/>
        <v>91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70</v>
      </c>
      <c r="W16" s="17"/>
      <c r="X16" s="17">
        <v>90</v>
      </c>
      <c r="Y16" s="18">
        <f t="shared" si="1"/>
        <v>48</v>
      </c>
      <c r="Z16" s="19">
        <f t="shared" si="2"/>
        <v>0</v>
      </c>
      <c r="AA16" s="20">
        <f t="shared" si="3"/>
        <v>43</v>
      </c>
      <c r="AB16" s="21">
        <f t="shared" si="4"/>
        <v>91</v>
      </c>
    </row>
    <row r="17" spans="1:28" x14ac:dyDescent="0.25">
      <c r="A17" s="11" t="s">
        <v>119</v>
      </c>
      <c r="B17" s="11">
        <v>15</v>
      </c>
      <c r="C17" s="13" t="s">
        <v>120</v>
      </c>
      <c r="D17" s="14">
        <f t="shared" si="0"/>
        <v>75</v>
      </c>
      <c r="E17" s="12"/>
      <c r="F17" s="12"/>
      <c r="G17" s="12"/>
      <c r="I17" s="15">
        <v>10</v>
      </c>
      <c r="J17" s="15">
        <v>8</v>
      </c>
      <c r="K17" s="15">
        <v>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70</v>
      </c>
      <c r="W17" s="17"/>
      <c r="X17" s="17">
        <v>100</v>
      </c>
      <c r="Y17" s="18">
        <f t="shared" si="1"/>
        <v>28</v>
      </c>
      <c r="Z17" s="19">
        <f t="shared" si="2"/>
        <v>0</v>
      </c>
      <c r="AA17" s="20">
        <f t="shared" si="3"/>
        <v>47</v>
      </c>
      <c r="AB17" s="21">
        <f t="shared" si="4"/>
        <v>75</v>
      </c>
    </row>
    <row r="18" spans="1:28" x14ac:dyDescent="0.25">
      <c r="A18" s="11" t="s">
        <v>121</v>
      </c>
      <c r="B18" s="11">
        <v>16</v>
      </c>
      <c r="C18" s="13" t="s">
        <v>122</v>
      </c>
      <c r="D18" s="14">
        <f t="shared" si="0"/>
        <v>69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/>
      <c r="X18" s="17">
        <v>80</v>
      </c>
      <c r="Y18" s="18">
        <f t="shared" si="1"/>
        <v>30</v>
      </c>
      <c r="Z18" s="19">
        <f t="shared" si="2"/>
        <v>0</v>
      </c>
      <c r="AA18" s="20">
        <f t="shared" si="3"/>
        <v>39</v>
      </c>
      <c r="AB18" s="21">
        <f t="shared" si="4"/>
        <v>69</v>
      </c>
    </row>
    <row r="19" spans="1:28" x14ac:dyDescent="0.25">
      <c r="A19" s="11" t="s">
        <v>123</v>
      </c>
      <c r="B19" s="11">
        <v>17</v>
      </c>
      <c r="C19" s="13" t="s">
        <v>124</v>
      </c>
      <c r="D19" s="14">
        <f t="shared" si="0"/>
        <v>51</v>
      </c>
      <c r="E19" s="12"/>
      <c r="F19" s="12"/>
      <c r="G19" s="12"/>
      <c r="I19" s="15">
        <v>8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90</v>
      </c>
      <c r="Y19" s="18">
        <f t="shared" si="1"/>
        <v>8</v>
      </c>
      <c r="Z19" s="19">
        <f t="shared" si="2"/>
        <v>0</v>
      </c>
      <c r="AA19" s="20">
        <f t="shared" si="3"/>
        <v>43</v>
      </c>
      <c r="AB19" s="21">
        <f t="shared" si="4"/>
        <v>51</v>
      </c>
    </row>
    <row r="20" spans="1:28" x14ac:dyDescent="0.25">
      <c r="A20" s="11" t="s">
        <v>125</v>
      </c>
      <c r="B20" s="11">
        <v>18</v>
      </c>
      <c r="C20" s="13" t="s">
        <v>126</v>
      </c>
      <c r="D20" s="14">
        <f t="shared" si="0"/>
        <v>88</v>
      </c>
      <c r="E20" s="12"/>
      <c r="F20" s="12"/>
      <c r="G20" s="12"/>
      <c r="I20" s="15">
        <v>10</v>
      </c>
      <c r="J20" s="15">
        <v>8</v>
      </c>
      <c r="K20" s="15">
        <v>7</v>
      </c>
      <c r="L20" s="15">
        <v>8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100</v>
      </c>
      <c r="Y20" s="18">
        <f t="shared" si="1"/>
        <v>41</v>
      </c>
      <c r="Z20" s="19">
        <f t="shared" si="2"/>
        <v>0</v>
      </c>
      <c r="AA20" s="20">
        <f t="shared" si="3"/>
        <v>47</v>
      </c>
      <c r="AB20" s="21">
        <f t="shared" si="4"/>
        <v>88</v>
      </c>
    </row>
    <row r="21" spans="1:28" x14ac:dyDescent="0.25">
      <c r="A21" s="11" t="s">
        <v>127</v>
      </c>
      <c r="B21" s="11">
        <v>19</v>
      </c>
      <c r="C21" s="13" t="s">
        <v>128</v>
      </c>
      <c r="D21" s="14">
        <f t="shared" si="0"/>
        <v>99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49</v>
      </c>
      <c r="AB21" s="21">
        <f t="shared" si="4"/>
        <v>99</v>
      </c>
    </row>
    <row r="22" spans="1:28" x14ac:dyDescent="0.25">
      <c r="A22" s="11" t="s">
        <v>129</v>
      </c>
      <c r="B22" s="11">
        <v>20</v>
      </c>
      <c r="C22" s="13" t="s">
        <v>130</v>
      </c>
      <c r="D22" s="14">
        <f t="shared" si="0"/>
        <v>98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80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48</v>
      </c>
      <c r="AB22" s="21">
        <f t="shared" si="4"/>
        <v>98</v>
      </c>
    </row>
    <row r="23" spans="1:28" x14ac:dyDescent="0.25">
      <c r="A23" s="11" t="s">
        <v>131</v>
      </c>
      <c r="B23" s="11">
        <v>21</v>
      </c>
      <c r="C23" s="13" t="s">
        <v>132</v>
      </c>
      <c r="D23" s="14">
        <f t="shared" si="0"/>
        <v>80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0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17">
        <v>60</v>
      </c>
      <c r="W23" s="17"/>
      <c r="X23" s="17">
        <v>90</v>
      </c>
      <c r="Y23" s="18">
        <f t="shared" si="1"/>
        <v>38</v>
      </c>
      <c r="Z23" s="19">
        <f t="shared" si="2"/>
        <v>0</v>
      </c>
      <c r="AA23" s="20">
        <f t="shared" si="3"/>
        <v>42</v>
      </c>
      <c r="AB23" s="21">
        <f t="shared" si="4"/>
        <v>80</v>
      </c>
    </row>
    <row r="24" spans="1:28" x14ac:dyDescent="0.25">
      <c r="A24" s="11" t="s">
        <v>133</v>
      </c>
      <c r="B24" s="11">
        <v>22</v>
      </c>
      <c r="C24" s="13" t="s">
        <v>134</v>
      </c>
      <c r="D24" s="14">
        <f t="shared" si="0"/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50</v>
      </c>
      <c r="AB24" s="21">
        <f t="shared" si="4"/>
        <v>100</v>
      </c>
    </row>
    <row r="25" spans="1:28" x14ac:dyDescent="0.25">
      <c r="A25" s="11" t="s">
        <v>135</v>
      </c>
      <c r="B25" s="11">
        <v>23</v>
      </c>
      <c r="C25" s="13" t="s">
        <v>136</v>
      </c>
      <c r="D25" s="14">
        <f t="shared" si="0"/>
        <v>75</v>
      </c>
      <c r="E25" s="12"/>
      <c r="F25" s="12"/>
      <c r="G25" s="12"/>
      <c r="I25" s="15">
        <v>10</v>
      </c>
      <c r="J25" s="15">
        <v>10</v>
      </c>
      <c r="K25" s="15">
        <v>7</v>
      </c>
      <c r="L25" s="15">
        <v>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60</v>
      </c>
      <c r="W25" s="17"/>
      <c r="X25" s="17">
        <v>80</v>
      </c>
      <c r="Y25" s="18">
        <f t="shared" si="1"/>
        <v>37</v>
      </c>
      <c r="Z25" s="19">
        <f t="shared" si="2"/>
        <v>0</v>
      </c>
      <c r="AA25" s="20">
        <f t="shared" si="3"/>
        <v>38</v>
      </c>
      <c r="AB25" s="21">
        <f t="shared" si="4"/>
        <v>75</v>
      </c>
    </row>
    <row r="26" spans="1:28" x14ac:dyDescent="0.25">
      <c r="A26" s="11" t="s">
        <v>137</v>
      </c>
      <c r="B26" s="11">
        <v>24</v>
      </c>
      <c r="C26" s="13" t="s">
        <v>138</v>
      </c>
      <c r="D26" s="14">
        <f t="shared" si="0"/>
        <v>60</v>
      </c>
      <c r="E26" s="12"/>
      <c r="F26" s="12"/>
      <c r="G26" s="12"/>
      <c r="I26" s="15">
        <v>0</v>
      </c>
      <c r="J26" s="15">
        <v>10</v>
      </c>
      <c r="K26" s="15">
        <v>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 t="shared" si="1"/>
        <v>10</v>
      </c>
      <c r="Z26" s="19">
        <f t="shared" si="2"/>
        <v>0</v>
      </c>
      <c r="AA26" s="20">
        <f t="shared" si="3"/>
        <v>50</v>
      </c>
      <c r="AB26" s="21">
        <f t="shared" si="4"/>
        <v>60</v>
      </c>
    </row>
    <row r="27" spans="1:28" x14ac:dyDescent="0.25">
      <c r="A27" s="11" t="s">
        <v>139</v>
      </c>
      <c r="B27" s="11">
        <v>25</v>
      </c>
      <c r="C27" s="13" t="s">
        <v>140</v>
      </c>
      <c r="D27" s="14">
        <f t="shared" si="0"/>
        <v>60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/>
      <c r="X27" s="17">
        <v>80</v>
      </c>
      <c r="Y27" s="18">
        <f t="shared" si="1"/>
        <v>20</v>
      </c>
      <c r="Z27" s="19">
        <f t="shared" si="2"/>
        <v>0</v>
      </c>
      <c r="AA27" s="20">
        <f t="shared" si="3"/>
        <v>40</v>
      </c>
      <c r="AB27" s="21">
        <f t="shared" si="4"/>
        <v>60</v>
      </c>
    </row>
    <row r="28" spans="1:28" x14ac:dyDescent="0.25">
      <c r="A28" s="11" t="s">
        <v>141</v>
      </c>
      <c r="B28" s="11">
        <v>26</v>
      </c>
      <c r="C28" s="13" t="s">
        <v>142</v>
      </c>
      <c r="D28" s="14">
        <f t="shared" si="0"/>
        <v>9</v>
      </c>
      <c r="E28" s="12"/>
      <c r="F28" s="12"/>
      <c r="G28" s="12"/>
      <c r="I28" s="15">
        <v>5</v>
      </c>
      <c r="J28" s="15">
        <v>0</v>
      </c>
      <c r="K28" s="15">
        <v>0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40</v>
      </c>
      <c r="W28" s="17"/>
      <c r="X28" s="17">
        <v>0</v>
      </c>
      <c r="Y28" s="18">
        <f t="shared" si="1"/>
        <v>5</v>
      </c>
      <c r="Z28" s="19">
        <f t="shared" si="2"/>
        <v>0</v>
      </c>
      <c r="AA28" s="20">
        <f t="shared" si="3"/>
        <v>4</v>
      </c>
      <c r="AB28" s="21">
        <f t="shared" si="4"/>
        <v>9</v>
      </c>
    </row>
    <row r="29" spans="1:28" x14ac:dyDescent="0.25">
      <c r="A29" s="11" t="s">
        <v>143</v>
      </c>
      <c r="B29" s="11">
        <v>27</v>
      </c>
      <c r="C29" s="13" t="s">
        <v>144</v>
      </c>
      <c r="D29" s="14">
        <f t="shared" si="0"/>
        <v>79</v>
      </c>
      <c r="E29" s="12"/>
      <c r="F29" s="12"/>
      <c r="G29" s="12"/>
      <c r="I29" s="15">
        <v>10</v>
      </c>
      <c r="J29" s="15">
        <v>8</v>
      </c>
      <c r="K29" s="15">
        <v>10</v>
      </c>
      <c r="L29" s="15">
        <v>5</v>
      </c>
      <c r="M29" s="15">
        <v>8</v>
      </c>
      <c r="N29" s="15"/>
      <c r="O29" s="15"/>
      <c r="P29" s="15"/>
      <c r="Q29" s="16"/>
      <c r="R29" s="16"/>
      <c r="S29" s="16"/>
      <c r="T29" s="16"/>
      <c r="U29" s="16"/>
      <c r="V29" s="17">
        <v>60</v>
      </c>
      <c r="W29" s="17"/>
      <c r="X29" s="17">
        <v>80</v>
      </c>
      <c r="Y29" s="18">
        <f t="shared" si="1"/>
        <v>41</v>
      </c>
      <c r="Z29" s="19">
        <f t="shared" si="2"/>
        <v>0</v>
      </c>
      <c r="AA29" s="20">
        <f t="shared" si="3"/>
        <v>38</v>
      </c>
      <c r="AB29" s="21">
        <f t="shared" si="4"/>
        <v>79</v>
      </c>
    </row>
    <row r="30" spans="1:28" x14ac:dyDescent="0.25">
      <c r="A30" s="11" t="s">
        <v>145</v>
      </c>
      <c r="B30" s="11">
        <v>28</v>
      </c>
      <c r="C30" s="13" t="s">
        <v>146</v>
      </c>
      <c r="D30" s="14">
        <f t="shared" si="0"/>
        <v>79</v>
      </c>
      <c r="E30" s="12"/>
      <c r="F30" s="12"/>
      <c r="G30" s="12"/>
      <c r="I30" s="15">
        <v>10</v>
      </c>
      <c r="J30" s="15">
        <v>10</v>
      </c>
      <c r="K30" s="15">
        <v>0</v>
      </c>
      <c r="L30" s="15">
        <v>10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90</v>
      </c>
      <c r="W30" s="17"/>
      <c r="X30" s="17">
        <v>100</v>
      </c>
      <c r="Y30" s="18">
        <f t="shared" si="1"/>
        <v>30</v>
      </c>
      <c r="Z30" s="19">
        <f t="shared" si="2"/>
        <v>0</v>
      </c>
      <c r="AA30" s="20">
        <f t="shared" si="3"/>
        <v>49</v>
      </c>
      <c r="AB30" s="21">
        <f t="shared" si="4"/>
        <v>79</v>
      </c>
    </row>
    <row r="31" spans="1:28" x14ac:dyDescent="0.25">
      <c r="A31" s="11" t="s">
        <v>147</v>
      </c>
      <c r="B31" s="11">
        <v>29</v>
      </c>
      <c r="C31" s="13" t="s">
        <v>148</v>
      </c>
      <c r="D31" s="14">
        <f t="shared" si="0"/>
        <v>97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70</v>
      </c>
      <c r="W31" s="17"/>
      <c r="X31" s="17">
        <v>100</v>
      </c>
      <c r="Y31" s="18">
        <f t="shared" si="1"/>
        <v>50</v>
      </c>
      <c r="Z31" s="19">
        <f t="shared" si="2"/>
        <v>0</v>
      </c>
      <c r="AA31" s="20">
        <f t="shared" si="3"/>
        <v>47</v>
      </c>
      <c r="AB31" s="21">
        <f t="shared" si="4"/>
        <v>97</v>
      </c>
    </row>
    <row r="32" spans="1:28" x14ac:dyDescent="0.25">
      <c r="A32" s="11" t="s">
        <v>149</v>
      </c>
      <c r="B32" s="11">
        <v>30</v>
      </c>
      <c r="C32" s="13" t="s">
        <v>150</v>
      </c>
      <c r="D32" s="14">
        <f t="shared" si="0"/>
        <v>41</v>
      </c>
      <c r="E32" s="12"/>
      <c r="F32" s="12"/>
      <c r="G32" s="12"/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50</v>
      </c>
      <c r="W32" s="17"/>
      <c r="X32" s="17">
        <v>90</v>
      </c>
      <c r="Y32" s="18">
        <f t="shared" si="1"/>
        <v>0</v>
      </c>
      <c r="Z32" s="19">
        <f t="shared" si="2"/>
        <v>0</v>
      </c>
      <c r="AA32" s="20">
        <f t="shared" si="3"/>
        <v>41</v>
      </c>
      <c r="AB32" s="21">
        <f t="shared" si="4"/>
        <v>41</v>
      </c>
    </row>
    <row r="33" spans="1:28" x14ac:dyDescent="0.25">
      <c r="A33" s="11" t="s">
        <v>151</v>
      </c>
      <c r="B33" s="11">
        <v>31</v>
      </c>
      <c r="C33" s="13" t="s">
        <v>152</v>
      </c>
      <c r="D33" s="14">
        <f t="shared" si="0"/>
        <v>75</v>
      </c>
      <c r="E33" s="12"/>
      <c r="F33" s="12"/>
      <c r="G33" s="12"/>
      <c r="I33" s="15">
        <v>7</v>
      </c>
      <c r="J33" s="15">
        <v>7</v>
      </c>
      <c r="K33" s="15">
        <v>7</v>
      </c>
      <c r="L33" s="15">
        <v>5</v>
      </c>
      <c r="M33" s="15">
        <v>5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90</v>
      </c>
      <c r="Y33" s="18">
        <f t="shared" si="1"/>
        <v>31</v>
      </c>
      <c r="Z33" s="19">
        <f t="shared" si="2"/>
        <v>0</v>
      </c>
      <c r="AA33" s="20">
        <f t="shared" si="3"/>
        <v>44</v>
      </c>
      <c r="AB33" s="21">
        <f t="shared" si="4"/>
        <v>75</v>
      </c>
    </row>
    <row r="34" spans="1:28" x14ac:dyDescent="0.25">
      <c r="A34" s="11" t="s">
        <v>153</v>
      </c>
      <c r="B34" s="11">
        <v>32</v>
      </c>
      <c r="C34" s="13" t="s">
        <v>154</v>
      </c>
      <c r="D34" s="14">
        <f t="shared" si="0"/>
        <v>71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50</v>
      </c>
      <c r="W34" s="17"/>
      <c r="X34" s="17">
        <v>90</v>
      </c>
      <c r="Y34" s="18">
        <f t="shared" si="1"/>
        <v>30</v>
      </c>
      <c r="Z34" s="19">
        <f t="shared" si="2"/>
        <v>0</v>
      </c>
      <c r="AA34" s="20">
        <f t="shared" si="3"/>
        <v>41</v>
      </c>
      <c r="AB34" s="21">
        <f t="shared" si="4"/>
        <v>71</v>
      </c>
    </row>
    <row r="35" spans="1:28" x14ac:dyDescent="0.25">
      <c r="A35" s="11" t="s">
        <v>155</v>
      </c>
      <c r="B35" s="11">
        <v>33</v>
      </c>
      <c r="C35" s="13" t="s">
        <v>156</v>
      </c>
      <c r="D35" s="14">
        <f t="shared" si="0"/>
        <v>79</v>
      </c>
      <c r="E35" s="12"/>
      <c r="F35" s="12"/>
      <c r="G35" s="12"/>
      <c r="I35" s="15">
        <v>10</v>
      </c>
      <c r="J35" s="15">
        <v>10</v>
      </c>
      <c r="K35" s="15">
        <v>0</v>
      </c>
      <c r="L35" s="15">
        <v>5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80</v>
      </c>
      <c r="W35" s="17"/>
      <c r="X35" s="17">
        <v>90</v>
      </c>
      <c r="Y35" s="18">
        <f t="shared" si="1"/>
        <v>35</v>
      </c>
      <c r="Z35" s="19">
        <f t="shared" si="2"/>
        <v>0</v>
      </c>
      <c r="AA35" s="20">
        <f t="shared" si="3"/>
        <v>44</v>
      </c>
      <c r="AB35" s="21">
        <f t="shared" si="4"/>
        <v>79</v>
      </c>
    </row>
    <row r="36" spans="1:28" x14ac:dyDescent="0.25">
      <c r="A36" s="11" t="s">
        <v>157</v>
      </c>
      <c r="B36" s="11">
        <v>34</v>
      </c>
      <c r="C36" s="13" t="s">
        <v>158</v>
      </c>
      <c r="D36" s="14">
        <f t="shared" si="0"/>
        <v>67</v>
      </c>
      <c r="E36" s="12"/>
      <c r="F36" s="12"/>
      <c r="G36" s="12"/>
      <c r="I36" s="15">
        <v>10</v>
      </c>
      <c r="J36" s="15">
        <v>8</v>
      </c>
      <c r="K36" s="15">
        <v>10</v>
      </c>
      <c r="L36" s="15">
        <v>0</v>
      </c>
      <c r="M36" s="15">
        <v>0</v>
      </c>
      <c r="N36" s="15"/>
      <c r="O36" s="15"/>
      <c r="P36" s="15"/>
      <c r="Q36" s="16"/>
      <c r="R36" s="16"/>
      <c r="S36" s="16"/>
      <c r="T36" s="16"/>
      <c r="U36" s="16"/>
      <c r="V36" s="17">
        <v>30</v>
      </c>
      <c r="W36" s="17"/>
      <c r="X36" s="17">
        <v>90</v>
      </c>
      <c r="Y36" s="18">
        <f t="shared" si="1"/>
        <v>28</v>
      </c>
      <c r="Z36" s="19">
        <f t="shared" si="2"/>
        <v>0</v>
      </c>
      <c r="AA36" s="20">
        <f t="shared" si="3"/>
        <v>39</v>
      </c>
      <c r="AB36" s="21">
        <f t="shared" si="4"/>
        <v>67</v>
      </c>
    </row>
    <row r="37" spans="1:28" x14ac:dyDescent="0.25">
      <c r="A37" s="11" t="s">
        <v>159</v>
      </c>
      <c r="B37" s="11">
        <v>35</v>
      </c>
      <c r="C37" s="13" t="s">
        <v>160</v>
      </c>
      <c r="D37" s="14">
        <f t="shared" si="0"/>
        <v>60</v>
      </c>
      <c r="E37" s="12"/>
      <c r="F37" s="12"/>
      <c r="G37" s="12"/>
      <c r="I37" s="15">
        <v>0</v>
      </c>
      <c r="J37" s="15">
        <v>10</v>
      </c>
      <c r="K37" s="15">
        <v>0</v>
      </c>
      <c r="L37" s="15">
        <v>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 t="shared" si="1"/>
        <v>10</v>
      </c>
      <c r="Z37" s="19">
        <f t="shared" si="2"/>
        <v>0</v>
      </c>
      <c r="AA37" s="20">
        <f t="shared" si="3"/>
        <v>50</v>
      </c>
      <c r="AB37" s="21">
        <f t="shared" si="4"/>
        <v>60</v>
      </c>
    </row>
    <row r="38" spans="1:28" x14ac:dyDescent="0.25">
      <c r="A38" s="11" t="s">
        <v>161</v>
      </c>
      <c r="B38" s="11">
        <v>36</v>
      </c>
      <c r="C38" s="13" t="s">
        <v>162</v>
      </c>
      <c r="D38" s="14">
        <f t="shared" si="0"/>
        <v>85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5</v>
      </c>
      <c r="N38" s="15"/>
      <c r="O38" s="15"/>
      <c r="P38" s="15"/>
      <c r="Q38" s="16"/>
      <c r="R38" s="16"/>
      <c r="S38" s="16"/>
      <c r="T38" s="16"/>
      <c r="U38" s="16"/>
      <c r="V38" s="17">
        <v>40</v>
      </c>
      <c r="W38" s="17"/>
      <c r="X38" s="17">
        <v>90</v>
      </c>
      <c r="Y38" s="18">
        <f t="shared" si="1"/>
        <v>45</v>
      </c>
      <c r="Z38" s="19">
        <f t="shared" si="2"/>
        <v>0</v>
      </c>
      <c r="AA38" s="20">
        <f t="shared" si="3"/>
        <v>40</v>
      </c>
      <c r="AB38" s="21">
        <f t="shared" si="4"/>
        <v>85</v>
      </c>
    </row>
    <row r="39" spans="1:28" x14ac:dyDescent="0.25">
      <c r="A39" s="11" t="s">
        <v>163</v>
      </c>
      <c r="B39" s="11">
        <v>37</v>
      </c>
      <c r="C39" s="13" t="s">
        <v>164</v>
      </c>
      <c r="D39" s="14">
        <f t="shared" si="0"/>
        <v>87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0</v>
      </c>
      <c r="M39" s="15">
        <v>8</v>
      </c>
      <c r="N39" s="15"/>
      <c r="O39" s="15"/>
      <c r="P39" s="15"/>
      <c r="Q39" s="16"/>
      <c r="R39" s="16"/>
      <c r="S39" s="16"/>
      <c r="T39" s="16"/>
      <c r="U39" s="16"/>
      <c r="V39" s="17">
        <v>90</v>
      </c>
      <c r="W39" s="17"/>
      <c r="X39" s="17">
        <v>100</v>
      </c>
      <c r="Y39" s="18">
        <f t="shared" si="1"/>
        <v>38</v>
      </c>
      <c r="Z39" s="19">
        <f t="shared" si="2"/>
        <v>0</v>
      </c>
      <c r="AA39" s="20">
        <f t="shared" si="3"/>
        <v>49</v>
      </c>
      <c r="AB39" s="21">
        <f t="shared" si="4"/>
        <v>87</v>
      </c>
    </row>
    <row r="40" spans="1:28" x14ac:dyDescent="0.25">
      <c r="A40" s="11" t="s">
        <v>165</v>
      </c>
      <c r="B40" s="11">
        <v>38</v>
      </c>
      <c r="C40" s="13" t="s">
        <v>166</v>
      </c>
      <c r="D40" s="14">
        <f t="shared" si="0"/>
        <v>95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90</v>
      </c>
      <c r="W40" s="17"/>
      <c r="X40" s="17">
        <v>90</v>
      </c>
      <c r="Y40" s="18">
        <f t="shared" si="1"/>
        <v>50</v>
      </c>
      <c r="Z40" s="19">
        <f t="shared" si="2"/>
        <v>0</v>
      </c>
      <c r="AA40" s="20">
        <f t="shared" si="3"/>
        <v>45</v>
      </c>
      <c r="AB40" s="21">
        <f t="shared" si="4"/>
        <v>95</v>
      </c>
    </row>
    <row r="41" spans="1:28" x14ac:dyDescent="0.25">
      <c r="A41" s="11" t="s">
        <v>167</v>
      </c>
      <c r="B41" s="11">
        <v>39</v>
      </c>
      <c r="C41" s="13" t="s">
        <v>168</v>
      </c>
      <c r="D41" s="14">
        <f t="shared" si="0"/>
        <v>98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80</v>
      </c>
      <c r="W41" s="17"/>
      <c r="X41" s="17">
        <v>100</v>
      </c>
      <c r="Y41" s="18">
        <f t="shared" si="1"/>
        <v>50</v>
      </c>
      <c r="Z41" s="19">
        <f t="shared" si="2"/>
        <v>0</v>
      </c>
      <c r="AA41" s="20">
        <f t="shared" si="3"/>
        <v>48</v>
      </c>
      <c r="AB41" s="21">
        <f t="shared" si="4"/>
        <v>98</v>
      </c>
    </row>
    <row r="42" spans="1:28" x14ac:dyDescent="0.25">
      <c r="A42" s="11" t="s">
        <v>169</v>
      </c>
      <c r="B42" s="11">
        <v>40</v>
      </c>
      <c r="C42" s="13" t="s">
        <v>170</v>
      </c>
      <c r="D42" s="14">
        <f t="shared" si="0"/>
        <v>98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80</v>
      </c>
      <c r="W42" s="17"/>
      <c r="X42" s="17">
        <v>100</v>
      </c>
      <c r="Y42" s="18">
        <f t="shared" si="1"/>
        <v>50</v>
      </c>
      <c r="Z42" s="19">
        <f t="shared" si="2"/>
        <v>0</v>
      </c>
      <c r="AA42" s="20">
        <f t="shared" si="3"/>
        <v>48</v>
      </c>
      <c r="AB42" s="21">
        <f t="shared" si="4"/>
        <v>98</v>
      </c>
    </row>
    <row r="43" spans="1:28" x14ac:dyDescent="0.25">
      <c r="A43" s="11" t="s">
        <v>171</v>
      </c>
      <c r="B43" s="11">
        <v>41</v>
      </c>
      <c r="C43" s="13" t="s">
        <v>172</v>
      </c>
      <c r="D43" s="14">
        <f t="shared" si="0"/>
        <v>88</v>
      </c>
      <c r="E43" s="12"/>
      <c r="F43" s="12"/>
      <c r="G43" s="12"/>
      <c r="I43" s="15">
        <v>8</v>
      </c>
      <c r="J43" s="15">
        <v>10</v>
      </c>
      <c r="K43" s="15">
        <v>8</v>
      </c>
      <c r="L43" s="15">
        <v>10</v>
      </c>
      <c r="M43" s="15">
        <v>8</v>
      </c>
      <c r="N43" s="15"/>
      <c r="O43" s="15"/>
      <c r="P43" s="15"/>
      <c r="Q43" s="16"/>
      <c r="R43" s="16"/>
      <c r="S43" s="16"/>
      <c r="T43" s="16"/>
      <c r="U43" s="16"/>
      <c r="V43" s="17">
        <v>80</v>
      </c>
      <c r="W43" s="17"/>
      <c r="X43" s="17">
        <v>90</v>
      </c>
      <c r="Y43" s="18">
        <f t="shared" si="1"/>
        <v>44</v>
      </c>
      <c r="Z43" s="19">
        <f t="shared" si="2"/>
        <v>0</v>
      </c>
      <c r="AA43" s="20">
        <f t="shared" si="3"/>
        <v>44</v>
      </c>
      <c r="AB43" s="21">
        <f t="shared" si="4"/>
        <v>88</v>
      </c>
    </row>
    <row r="44" spans="1:28" x14ac:dyDescent="0.25">
      <c r="A44" s="11" t="s">
        <v>173</v>
      </c>
      <c r="B44" s="11">
        <v>42</v>
      </c>
      <c r="C44" s="13" t="s">
        <v>174</v>
      </c>
      <c r="D44" s="14">
        <f t="shared" si="0"/>
        <v>93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8</v>
      </c>
      <c r="N44" s="15"/>
      <c r="O44" s="15"/>
      <c r="P44" s="15"/>
      <c r="Q44" s="16"/>
      <c r="R44" s="16"/>
      <c r="S44" s="16"/>
      <c r="T44" s="16"/>
      <c r="U44" s="16"/>
      <c r="V44" s="17">
        <v>50</v>
      </c>
      <c r="W44" s="17"/>
      <c r="X44" s="17">
        <v>100</v>
      </c>
      <c r="Y44" s="18">
        <f t="shared" si="1"/>
        <v>48</v>
      </c>
      <c r="Z44" s="19">
        <f t="shared" si="2"/>
        <v>0</v>
      </c>
      <c r="AA44" s="20">
        <f t="shared" si="3"/>
        <v>45</v>
      </c>
      <c r="AB44" s="21">
        <f t="shared" si="4"/>
        <v>93</v>
      </c>
    </row>
    <row r="45" spans="1:28" x14ac:dyDescent="0.25">
      <c r="A45" s="11" t="s">
        <v>175</v>
      </c>
      <c r="B45" s="11">
        <v>43</v>
      </c>
      <c r="C45" s="13" t="s">
        <v>176</v>
      </c>
      <c r="D45" s="14">
        <f t="shared" si="0"/>
        <v>83</v>
      </c>
      <c r="E45" s="12"/>
      <c r="F45" s="12"/>
      <c r="G45" s="12"/>
      <c r="I45" s="15">
        <v>10</v>
      </c>
      <c r="J45" s="15">
        <v>10</v>
      </c>
      <c r="K45" s="15">
        <v>8</v>
      </c>
      <c r="L45" s="15">
        <v>10</v>
      </c>
      <c r="M45" s="15">
        <v>8</v>
      </c>
      <c r="N45" s="15"/>
      <c r="O45" s="15"/>
      <c r="P45" s="15"/>
      <c r="Q45" s="16"/>
      <c r="R45" s="16"/>
      <c r="S45" s="16"/>
      <c r="T45" s="16"/>
      <c r="U45" s="16"/>
      <c r="V45" s="17">
        <v>50</v>
      </c>
      <c r="W45" s="17"/>
      <c r="X45" s="17">
        <v>80</v>
      </c>
      <c r="Y45" s="18">
        <f t="shared" si="1"/>
        <v>46</v>
      </c>
      <c r="Z45" s="19">
        <f t="shared" si="2"/>
        <v>0</v>
      </c>
      <c r="AA45" s="20">
        <f t="shared" si="3"/>
        <v>37</v>
      </c>
      <c r="AB45" s="21">
        <f t="shared" si="4"/>
        <v>83</v>
      </c>
    </row>
    <row r="46" spans="1:28" x14ac:dyDescent="0.25">
      <c r="A46" s="11" t="s">
        <v>177</v>
      </c>
      <c r="B46" s="11">
        <v>44</v>
      </c>
      <c r="C46" s="13" t="s">
        <v>178</v>
      </c>
      <c r="D46" s="14">
        <f t="shared" si="0"/>
        <v>74</v>
      </c>
      <c r="E46" s="12"/>
      <c r="F46" s="12"/>
      <c r="G46" s="12"/>
      <c r="I46" s="15">
        <v>10</v>
      </c>
      <c r="J46" s="15">
        <v>8</v>
      </c>
      <c r="K46" s="15">
        <v>10</v>
      </c>
      <c r="L46" s="15">
        <v>5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50</v>
      </c>
      <c r="W46" s="17"/>
      <c r="X46" s="17">
        <v>90</v>
      </c>
      <c r="Y46" s="18">
        <f t="shared" si="1"/>
        <v>33</v>
      </c>
      <c r="Z46" s="19">
        <f t="shared" si="2"/>
        <v>0</v>
      </c>
      <c r="AA46" s="20">
        <f t="shared" si="3"/>
        <v>41</v>
      </c>
      <c r="AB46" s="21">
        <f t="shared" si="4"/>
        <v>74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46 D3:D46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  <dataValidation type="whole" allowBlank="1" showInputMessage="1" showErrorMessage="1" errorTitle="Valor fuera de rango" error="Ingrese un valor correcto" sqref="I32:U32">
      <formula1>0</formula1>
      <formula2>I2</formula2>
    </dataValidation>
    <dataValidation type="whole" allowBlank="1" showInputMessage="1" showErrorMessage="1" errorTitle="Valor fuera de rango" error="Ingrese un valor correcto" sqref="I33:U33">
      <formula1>0</formula1>
      <formula2>I2</formula2>
    </dataValidation>
    <dataValidation type="whole" allowBlank="1" showInputMessage="1" showErrorMessage="1" errorTitle="Valor fuera de rango" error="Ingrese un valor correcto" sqref="I34:U34">
      <formula1>0</formula1>
      <formula2>I2</formula2>
    </dataValidation>
    <dataValidation type="whole" allowBlank="1" showInputMessage="1" showErrorMessage="1" errorTitle="Valor fuera de rango" error="Ingrese un valor correcto" sqref="I35:U35">
      <formula1>0</formula1>
      <formula2>I2</formula2>
    </dataValidation>
    <dataValidation type="whole" allowBlank="1" showInputMessage="1" showErrorMessage="1" errorTitle="Valor fuera de rango" error="Ingrese un valor correcto" sqref="I36:U36">
      <formula1>0</formula1>
      <formula2>I2</formula2>
    </dataValidation>
    <dataValidation type="whole" allowBlank="1" showInputMessage="1" showErrorMessage="1" errorTitle="Valor fuera de rango" error="Ingrese un valor correcto" sqref="I37:U37">
      <formula1>0</formula1>
      <formula2>I2</formula2>
    </dataValidation>
    <dataValidation type="whole" allowBlank="1" showInputMessage="1" showErrorMessage="1" errorTitle="Valor fuera de rango" error="Ingrese un valor correcto" sqref="I38:U38">
      <formula1>0</formula1>
      <formula2>I2</formula2>
    </dataValidation>
    <dataValidation type="whole" allowBlank="1" showInputMessage="1" showErrorMessage="1" errorTitle="Valor fuera de rango" error="Ingrese un valor correcto" sqref="I39:U39">
      <formula1>0</formula1>
      <formula2>I2</formula2>
    </dataValidation>
    <dataValidation type="whole" allowBlank="1" showInputMessage="1" showErrorMessage="1" errorTitle="Valor fuera de rango" error="Ingrese un valor correcto" sqref="I40:U40">
      <formula1>0</formula1>
      <formula2>I2</formula2>
    </dataValidation>
    <dataValidation type="whole" allowBlank="1" showInputMessage="1" showErrorMessage="1" errorTitle="Valor fuera de rango" error="Ingrese un valor correcto" sqref="I41:U41">
      <formula1>0</formula1>
      <formula2>I2</formula2>
    </dataValidation>
    <dataValidation type="whole" allowBlank="1" showInputMessage="1" showErrorMessage="1" errorTitle="Valor fuera de rango" error="Ingrese un valor correcto" sqref="I42:U42">
      <formula1>0</formula1>
      <formula2>I2</formula2>
    </dataValidation>
    <dataValidation type="whole" allowBlank="1" showInputMessage="1" showErrorMessage="1" errorTitle="Valor fuera de rango" error="Ingrese un valor correcto" sqref="I43:U43">
      <formula1>0</formula1>
      <formula2>I2</formula2>
    </dataValidation>
    <dataValidation type="whole" allowBlank="1" showInputMessage="1" showErrorMessage="1" errorTitle="Valor fuera de rango" error="Ingrese un valor correcto" sqref="I44:U44">
      <formula1>0</formula1>
      <formula2>I2</formula2>
    </dataValidation>
    <dataValidation type="whole" allowBlank="1" showInputMessage="1" showErrorMessage="1" errorTitle="Valor fuera de rango" error="Ingrese un valor correcto" sqref="I45:U45">
      <formula1>0</formula1>
      <formula2>I2</formula2>
    </dataValidation>
    <dataValidation type="whole" allowBlank="1" showInputMessage="1" showErrorMessage="1" errorTitle="Valor fuera de rango" error="Ingrese un valor correcto" sqref="I46:U46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opLeftCell="C24" workbookViewId="0">
      <selection activeCell="W52" sqref="W52"/>
    </sheetView>
  </sheetViews>
  <sheetFormatPr baseColWidth="10" defaultColWidth="11.42578125" defaultRowHeight="15" x14ac:dyDescent="0.2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179</v>
      </c>
      <c r="C1" s="1" t="s">
        <v>180</v>
      </c>
      <c r="D1" s="4" t="s">
        <v>181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183</v>
      </c>
      <c r="B3" s="11">
        <v>1</v>
      </c>
      <c r="C3" s="13" t="s">
        <v>184</v>
      </c>
      <c r="D3" s="14">
        <f t="shared" ref="D3:D34" si="0">AB3</f>
        <v>95.6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89</v>
      </c>
      <c r="Y3" s="18">
        <f t="shared" ref="Y3:Y34" si="1">I3+J3+K3+L3+M3+N3+O3+P3</f>
        <v>50</v>
      </c>
      <c r="Z3" s="19">
        <f t="shared" ref="Z3:Z34" si="2">Q3+R3+S3+T3+U3</f>
        <v>0</v>
      </c>
      <c r="AA3" s="20">
        <f t="shared" ref="AA3:AA34" si="3">V3*$V$2+W3*$W$2+X3*$X$2</f>
        <v>45.6</v>
      </c>
      <c r="AB3" s="21">
        <f t="shared" ref="AB3:AB34" si="4">IF((AA3+Z3+Y3)&gt;100,"err ",AA3+Z3+Y3)</f>
        <v>95.6</v>
      </c>
    </row>
    <row r="4" spans="1:28" x14ac:dyDescent="0.25">
      <c r="A4" s="11" t="s">
        <v>185</v>
      </c>
      <c r="B4" s="11">
        <v>2</v>
      </c>
      <c r="C4" s="13" t="s">
        <v>186</v>
      </c>
      <c r="D4" s="14">
        <f t="shared" si="0"/>
        <v>60.400000000000006</v>
      </c>
      <c r="E4" s="12"/>
      <c r="F4" s="12"/>
      <c r="G4" s="12"/>
      <c r="I4" s="15">
        <v>10</v>
      </c>
      <c r="J4" s="15">
        <v>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76</v>
      </c>
      <c r="Y4" s="18">
        <f t="shared" si="1"/>
        <v>30</v>
      </c>
      <c r="Z4" s="19">
        <f t="shared" si="2"/>
        <v>0</v>
      </c>
      <c r="AA4" s="20">
        <f t="shared" si="3"/>
        <v>30.400000000000002</v>
      </c>
      <c r="AB4" s="21">
        <f t="shared" si="4"/>
        <v>60.400000000000006</v>
      </c>
    </row>
    <row r="5" spans="1:28" x14ac:dyDescent="0.25">
      <c r="A5" s="11" t="s">
        <v>187</v>
      </c>
      <c r="B5" s="11">
        <v>3</v>
      </c>
      <c r="C5" s="13" t="s">
        <v>188</v>
      </c>
      <c r="D5" s="14">
        <f t="shared" si="0"/>
        <v>83.2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83</v>
      </c>
      <c r="Y5" s="18">
        <f t="shared" si="1"/>
        <v>40</v>
      </c>
      <c r="Z5" s="19">
        <f t="shared" si="2"/>
        <v>0</v>
      </c>
      <c r="AA5" s="20">
        <f t="shared" si="3"/>
        <v>43.2</v>
      </c>
      <c r="AB5" s="21">
        <f t="shared" si="4"/>
        <v>83.2</v>
      </c>
    </row>
    <row r="6" spans="1:28" x14ac:dyDescent="0.25">
      <c r="A6" s="11" t="s">
        <v>189</v>
      </c>
      <c r="B6" s="11">
        <v>4</v>
      </c>
      <c r="C6" s="13" t="s">
        <v>190</v>
      </c>
      <c r="D6" s="14">
        <f t="shared" si="0"/>
        <v>95.6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89</v>
      </c>
      <c r="Y6" s="18">
        <f t="shared" si="1"/>
        <v>50</v>
      </c>
      <c r="Z6" s="19">
        <f t="shared" si="2"/>
        <v>0</v>
      </c>
      <c r="AA6" s="20">
        <f t="shared" si="3"/>
        <v>45.6</v>
      </c>
      <c r="AB6" s="21">
        <f t="shared" si="4"/>
        <v>95.6</v>
      </c>
    </row>
    <row r="7" spans="1:28" x14ac:dyDescent="0.25">
      <c r="A7" s="11" t="s">
        <v>191</v>
      </c>
      <c r="B7" s="11">
        <v>5</v>
      </c>
      <c r="C7" s="13" t="s">
        <v>192</v>
      </c>
      <c r="D7" s="14">
        <f t="shared" si="0"/>
        <v>75.599999999999994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0</v>
      </c>
      <c r="W7" s="17"/>
      <c r="X7" s="17">
        <v>89</v>
      </c>
      <c r="Y7" s="18">
        <f t="shared" si="1"/>
        <v>40</v>
      </c>
      <c r="Z7" s="19">
        <f t="shared" si="2"/>
        <v>0</v>
      </c>
      <c r="AA7" s="20">
        <f t="shared" si="3"/>
        <v>35.6</v>
      </c>
      <c r="AB7" s="21">
        <f t="shared" si="4"/>
        <v>75.599999999999994</v>
      </c>
    </row>
    <row r="8" spans="1:28" x14ac:dyDescent="0.25">
      <c r="A8" s="11" t="s">
        <v>193</v>
      </c>
      <c r="B8" s="11">
        <v>6</v>
      </c>
      <c r="C8" s="13" t="s">
        <v>194</v>
      </c>
      <c r="D8" s="14">
        <f t="shared" si="0"/>
        <v>81.2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0</v>
      </c>
      <c r="W8" s="17"/>
      <c r="X8" s="17">
        <v>78</v>
      </c>
      <c r="Y8" s="18">
        <f t="shared" si="1"/>
        <v>50</v>
      </c>
      <c r="Z8" s="19">
        <f t="shared" si="2"/>
        <v>0</v>
      </c>
      <c r="AA8" s="20">
        <f t="shared" si="3"/>
        <v>31.200000000000003</v>
      </c>
      <c r="AB8" s="21">
        <f t="shared" si="4"/>
        <v>81.2</v>
      </c>
    </row>
    <row r="9" spans="1:28" x14ac:dyDescent="0.25">
      <c r="A9" s="11" t="s">
        <v>195</v>
      </c>
      <c r="B9" s="11">
        <v>7</v>
      </c>
      <c r="C9" s="13" t="s">
        <v>196</v>
      </c>
      <c r="D9" s="14">
        <f t="shared" si="0"/>
        <v>83.2</v>
      </c>
      <c r="E9" s="12"/>
      <c r="F9" s="12"/>
      <c r="G9" s="12"/>
      <c r="I9" s="15">
        <v>10</v>
      </c>
      <c r="J9" s="15">
        <v>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83</v>
      </c>
      <c r="Y9" s="18">
        <f t="shared" si="1"/>
        <v>40</v>
      </c>
      <c r="Z9" s="19">
        <f t="shared" si="2"/>
        <v>0</v>
      </c>
      <c r="AA9" s="20">
        <f t="shared" si="3"/>
        <v>43.2</v>
      </c>
      <c r="AB9" s="21">
        <f t="shared" si="4"/>
        <v>83.2</v>
      </c>
    </row>
    <row r="10" spans="1:28" x14ac:dyDescent="0.25">
      <c r="A10" s="11" t="s">
        <v>197</v>
      </c>
      <c r="B10" s="11">
        <v>8</v>
      </c>
      <c r="C10" s="13" t="s">
        <v>198</v>
      </c>
      <c r="D10" s="14">
        <f t="shared" si="0"/>
        <v>40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0</v>
      </c>
      <c r="Y10" s="18">
        <f t="shared" si="1"/>
        <v>40</v>
      </c>
      <c r="Z10" s="19">
        <f t="shared" si="2"/>
        <v>0</v>
      </c>
      <c r="AA10" s="20">
        <f t="shared" si="3"/>
        <v>0</v>
      </c>
      <c r="AB10" s="21">
        <f t="shared" si="4"/>
        <v>40</v>
      </c>
    </row>
    <row r="11" spans="1:28" x14ac:dyDescent="0.25">
      <c r="A11" s="11" t="s">
        <v>199</v>
      </c>
      <c r="B11" s="11">
        <v>9</v>
      </c>
      <c r="C11" s="13" t="s">
        <v>200</v>
      </c>
      <c r="D11" s="14">
        <f t="shared" si="0"/>
        <v>75.599999999999994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89</v>
      </c>
      <c r="Y11" s="18">
        <f t="shared" si="1"/>
        <v>30</v>
      </c>
      <c r="Z11" s="19">
        <f t="shared" si="2"/>
        <v>0</v>
      </c>
      <c r="AA11" s="20">
        <f t="shared" si="3"/>
        <v>45.6</v>
      </c>
      <c r="AB11" s="21">
        <f t="shared" si="4"/>
        <v>75.599999999999994</v>
      </c>
    </row>
    <row r="12" spans="1:28" x14ac:dyDescent="0.25">
      <c r="A12" s="11" t="s">
        <v>201</v>
      </c>
      <c r="B12" s="11">
        <v>10</v>
      </c>
      <c r="C12" s="13" t="s">
        <v>202</v>
      </c>
      <c r="D12" s="14">
        <f t="shared" si="0"/>
        <v>70</v>
      </c>
      <c r="E12" s="12"/>
      <c r="F12" s="12"/>
      <c r="G12" s="12"/>
      <c r="I12" s="15">
        <v>10</v>
      </c>
      <c r="J12" s="15">
        <v>0</v>
      </c>
      <c r="K12" s="15">
        <v>10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20</v>
      </c>
      <c r="Z12" s="19">
        <f t="shared" si="2"/>
        <v>0</v>
      </c>
      <c r="AA12" s="20">
        <f t="shared" si="3"/>
        <v>50</v>
      </c>
      <c r="AB12" s="21">
        <f t="shared" si="4"/>
        <v>70</v>
      </c>
    </row>
    <row r="13" spans="1:28" x14ac:dyDescent="0.25">
      <c r="A13" s="11" t="s">
        <v>203</v>
      </c>
      <c r="B13" s="11">
        <v>11</v>
      </c>
      <c r="C13" s="13" t="s">
        <v>204</v>
      </c>
      <c r="D13" s="14">
        <f t="shared" si="0"/>
        <v>48.8</v>
      </c>
      <c r="E13" s="12"/>
      <c r="F13" s="12"/>
      <c r="G13" s="12"/>
      <c r="I13" s="15">
        <v>10</v>
      </c>
      <c r="J13" s="15">
        <v>0</v>
      </c>
      <c r="K13" s="15">
        <v>10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72</v>
      </c>
      <c r="Y13" s="18">
        <f t="shared" si="1"/>
        <v>20</v>
      </c>
      <c r="Z13" s="19">
        <f t="shared" si="2"/>
        <v>0</v>
      </c>
      <c r="AA13" s="20">
        <f t="shared" si="3"/>
        <v>28.8</v>
      </c>
      <c r="AB13" s="21">
        <f t="shared" si="4"/>
        <v>48.8</v>
      </c>
    </row>
    <row r="14" spans="1:28" x14ac:dyDescent="0.25">
      <c r="A14" s="11" t="s">
        <v>205</v>
      </c>
      <c r="B14" s="11">
        <v>12</v>
      </c>
      <c r="C14" s="13" t="s">
        <v>206</v>
      </c>
      <c r="D14" s="14">
        <f t="shared" si="0"/>
        <v>90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40</v>
      </c>
      <c r="Z14" s="19">
        <f t="shared" si="2"/>
        <v>0</v>
      </c>
      <c r="AA14" s="20">
        <f t="shared" si="3"/>
        <v>50</v>
      </c>
      <c r="AB14" s="21">
        <f t="shared" si="4"/>
        <v>90</v>
      </c>
    </row>
    <row r="15" spans="1:28" x14ac:dyDescent="0.25">
      <c r="A15" s="11" t="s">
        <v>207</v>
      </c>
      <c r="B15" s="11">
        <v>13</v>
      </c>
      <c r="C15" s="13" t="s">
        <v>208</v>
      </c>
      <c r="D15" s="14">
        <f t="shared" si="0"/>
        <v>53.2</v>
      </c>
      <c r="E15" s="12"/>
      <c r="F15" s="12"/>
      <c r="G15" s="12"/>
      <c r="I15" s="15">
        <v>10</v>
      </c>
      <c r="J15" s="15">
        <v>0</v>
      </c>
      <c r="K15" s="15">
        <v>10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0</v>
      </c>
      <c r="W15" s="17"/>
      <c r="X15" s="17">
        <v>83</v>
      </c>
      <c r="Y15" s="18">
        <f t="shared" si="1"/>
        <v>20</v>
      </c>
      <c r="Z15" s="19">
        <f t="shared" si="2"/>
        <v>0</v>
      </c>
      <c r="AA15" s="20">
        <f t="shared" si="3"/>
        <v>33.200000000000003</v>
      </c>
      <c r="AB15" s="21">
        <f t="shared" si="4"/>
        <v>53.2</v>
      </c>
    </row>
    <row r="16" spans="1:28" x14ac:dyDescent="0.25">
      <c r="A16" s="11" t="s">
        <v>209</v>
      </c>
      <c r="B16" s="11">
        <v>14</v>
      </c>
      <c r="C16" s="13" t="s">
        <v>210</v>
      </c>
      <c r="D16" s="14">
        <f t="shared" si="0"/>
        <v>87.6</v>
      </c>
      <c r="E16" s="12"/>
      <c r="F16" s="12"/>
      <c r="G16" s="12"/>
      <c r="I16" s="15">
        <v>10</v>
      </c>
      <c r="J16" s="15">
        <v>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94</v>
      </c>
      <c r="Y16" s="18">
        <f t="shared" si="1"/>
        <v>40</v>
      </c>
      <c r="Z16" s="19">
        <f t="shared" si="2"/>
        <v>0</v>
      </c>
      <c r="AA16" s="20">
        <f t="shared" si="3"/>
        <v>47.6</v>
      </c>
      <c r="AB16" s="21">
        <f t="shared" si="4"/>
        <v>87.6</v>
      </c>
    </row>
    <row r="17" spans="1:28" x14ac:dyDescent="0.25">
      <c r="A17" s="11" t="s">
        <v>211</v>
      </c>
      <c r="B17" s="11">
        <v>15</v>
      </c>
      <c r="C17" s="13" t="s">
        <v>212</v>
      </c>
      <c r="D17" s="14">
        <f t="shared" si="0"/>
        <v>95.6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89</v>
      </c>
      <c r="Y17" s="18">
        <f t="shared" si="1"/>
        <v>50</v>
      </c>
      <c r="Z17" s="19">
        <f t="shared" si="2"/>
        <v>0</v>
      </c>
      <c r="AA17" s="20">
        <f t="shared" si="3"/>
        <v>45.6</v>
      </c>
      <c r="AB17" s="21">
        <f t="shared" si="4"/>
        <v>95.6</v>
      </c>
    </row>
    <row r="18" spans="1:28" x14ac:dyDescent="0.25">
      <c r="A18" s="11" t="s">
        <v>213</v>
      </c>
      <c r="B18" s="11">
        <v>16</v>
      </c>
      <c r="C18" s="13" t="s">
        <v>214</v>
      </c>
      <c r="D18" s="14">
        <f t="shared" si="0"/>
        <v>95.6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89</v>
      </c>
      <c r="Y18" s="18">
        <f t="shared" si="1"/>
        <v>50</v>
      </c>
      <c r="Z18" s="19">
        <f t="shared" si="2"/>
        <v>0</v>
      </c>
      <c r="AA18" s="20">
        <f t="shared" si="3"/>
        <v>45.6</v>
      </c>
      <c r="AB18" s="21">
        <f t="shared" si="4"/>
        <v>95.6</v>
      </c>
    </row>
    <row r="19" spans="1:28" x14ac:dyDescent="0.25">
      <c r="A19" s="11" t="s">
        <v>215</v>
      </c>
      <c r="B19" s="11">
        <v>17</v>
      </c>
      <c r="C19" s="13" t="s">
        <v>216</v>
      </c>
      <c r="D19" s="14">
        <f t="shared" si="0"/>
        <v>85.6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0</v>
      </c>
      <c r="W19" s="17"/>
      <c r="X19" s="17">
        <v>89</v>
      </c>
      <c r="Y19" s="18">
        <f t="shared" si="1"/>
        <v>50</v>
      </c>
      <c r="Z19" s="19">
        <f t="shared" si="2"/>
        <v>0</v>
      </c>
      <c r="AA19" s="20">
        <f t="shared" si="3"/>
        <v>35.6</v>
      </c>
      <c r="AB19" s="21">
        <f t="shared" si="4"/>
        <v>85.6</v>
      </c>
    </row>
    <row r="20" spans="1:28" x14ac:dyDescent="0.25">
      <c r="A20" s="11" t="s">
        <v>217</v>
      </c>
      <c r="B20" s="11">
        <v>18</v>
      </c>
      <c r="C20" s="13" t="s">
        <v>218</v>
      </c>
      <c r="D20" s="14">
        <f t="shared" si="0"/>
        <v>97.6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94</v>
      </c>
      <c r="Y20" s="18">
        <f t="shared" si="1"/>
        <v>50</v>
      </c>
      <c r="Z20" s="19">
        <f t="shared" si="2"/>
        <v>0</v>
      </c>
      <c r="AA20" s="20">
        <f t="shared" si="3"/>
        <v>47.6</v>
      </c>
      <c r="AB20" s="21">
        <f t="shared" si="4"/>
        <v>97.6</v>
      </c>
    </row>
    <row r="21" spans="1:28" x14ac:dyDescent="0.25">
      <c r="A21" s="11" t="s">
        <v>219</v>
      </c>
      <c r="B21" s="11">
        <v>19</v>
      </c>
      <c r="C21" s="13" t="s">
        <v>220</v>
      </c>
      <c r="D21" s="14">
        <f t="shared" si="0"/>
        <v>95.6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89</v>
      </c>
      <c r="Y21" s="18">
        <f t="shared" si="1"/>
        <v>50</v>
      </c>
      <c r="Z21" s="19">
        <f t="shared" si="2"/>
        <v>0</v>
      </c>
      <c r="AA21" s="20">
        <f t="shared" si="3"/>
        <v>45.6</v>
      </c>
      <c r="AB21" s="21">
        <f t="shared" si="4"/>
        <v>95.6</v>
      </c>
    </row>
    <row r="22" spans="1:28" x14ac:dyDescent="0.25">
      <c r="A22" s="11" t="s">
        <v>221</v>
      </c>
      <c r="B22" s="11">
        <v>20</v>
      </c>
      <c r="C22" s="13" t="s">
        <v>222</v>
      </c>
      <c r="D22" s="14">
        <f t="shared" si="0"/>
        <v>95.6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89</v>
      </c>
      <c r="Y22" s="18">
        <f t="shared" si="1"/>
        <v>50</v>
      </c>
      <c r="Z22" s="19">
        <f t="shared" si="2"/>
        <v>0</v>
      </c>
      <c r="AA22" s="20">
        <f t="shared" si="3"/>
        <v>45.6</v>
      </c>
      <c r="AB22" s="21">
        <f t="shared" si="4"/>
        <v>95.6</v>
      </c>
    </row>
    <row r="23" spans="1:28" x14ac:dyDescent="0.25">
      <c r="A23" s="11" t="s">
        <v>223</v>
      </c>
      <c r="B23" s="11">
        <v>21</v>
      </c>
      <c r="C23" s="13" t="s">
        <v>224</v>
      </c>
      <c r="D23" s="14">
        <f t="shared" si="0"/>
        <v>93.2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83</v>
      </c>
      <c r="Y23" s="18">
        <f t="shared" si="1"/>
        <v>50</v>
      </c>
      <c r="Z23" s="19">
        <f t="shared" si="2"/>
        <v>0</v>
      </c>
      <c r="AA23" s="20">
        <f t="shared" si="3"/>
        <v>43.2</v>
      </c>
      <c r="AB23" s="21">
        <f t="shared" si="4"/>
        <v>93.2</v>
      </c>
    </row>
    <row r="24" spans="1:28" x14ac:dyDescent="0.25">
      <c r="A24" s="11" t="s">
        <v>225</v>
      </c>
      <c r="B24" s="11">
        <v>22</v>
      </c>
      <c r="C24" s="13" t="s">
        <v>226</v>
      </c>
      <c r="D24" s="14">
        <f t="shared" si="0"/>
        <v>81.2</v>
      </c>
      <c r="E24" s="12"/>
      <c r="F24" s="12"/>
      <c r="G24" s="12"/>
      <c r="I24" s="15">
        <v>10</v>
      </c>
      <c r="J24" s="15">
        <v>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78</v>
      </c>
      <c r="Y24" s="18">
        <f t="shared" si="1"/>
        <v>40</v>
      </c>
      <c r="Z24" s="19">
        <f t="shared" si="2"/>
        <v>0</v>
      </c>
      <c r="AA24" s="20">
        <f t="shared" si="3"/>
        <v>41.2</v>
      </c>
      <c r="AB24" s="21">
        <f t="shared" si="4"/>
        <v>81.2</v>
      </c>
    </row>
    <row r="25" spans="1:28" x14ac:dyDescent="0.25">
      <c r="A25" s="11" t="s">
        <v>227</v>
      </c>
      <c r="B25" s="11">
        <v>23</v>
      </c>
      <c r="C25" s="13" t="s">
        <v>228</v>
      </c>
      <c r="D25" s="14">
        <f t="shared" si="0"/>
        <v>61.2</v>
      </c>
      <c r="E25" s="12"/>
      <c r="F25" s="12"/>
      <c r="G25" s="12"/>
      <c r="I25" s="15">
        <v>10</v>
      </c>
      <c r="J25" s="15">
        <v>0</v>
      </c>
      <c r="K25" s="15">
        <v>10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78</v>
      </c>
      <c r="Y25" s="18">
        <f t="shared" si="1"/>
        <v>20</v>
      </c>
      <c r="Z25" s="19">
        <f t="shared" si="2"/>
        <v>0</v>
      </c>
      <c r="AA25" s="20">
        <f t="shared" si="3"/>
        <v>41.2</v>
      </c>
      <c r="AB25" s="21">
        <f t="shared" si="4"/>
        <v>61.2</v>
      </c>
    </row>
    <row r="26" spans="1:28" x14ac:dyDescent="0.25">
      <c r="A26" s="11" t="s">
        <v>229</v>
      </c>
      <c r="B26" s="11">
        <v>24</v>
      </c>
      <c r="C26" s="13" t="s">
        <v>230</v>
      </c>
      <c r="D26" s="14">
        <f t="shared" si="0"/>
        <v>97.6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94</v>
      </c>
      <c r="Y26" s="18">
        <f t="shared" si="1"/>
        <v>50</v>
      </c>
      <c r="Z26" s="19">
        <f t="shared" si="2"/>
        <v>0</v>
      </c>
      <c r="AA26" s="20">
        <f t="shared" si="3"/>
        <v>47.6</v>
      </c>
      <c r="AB26" s="21">
        <f t="shared" si="4"/>
        <v>97.6</v>
      </c>
    </row>
    <row r="27" spans="1:28" x14ac:dyDescent="0.25">
      <c r="A27" s="11" t="s">
        <v>231</v>
      </c>
      <c r="B27" s="11">
        <v>25</v>
      </c>
      <c r="C27" s="13" t="s">
        <v>232</v>
      </c>
      <c r="D27" s="14">
        <f t="shared" si="0"/>
        <v>20</v>
      </c>
      <c r="E27" s="12"/>
      <c r="F27" s="12"/>
      <c r="G27" s="12"/>
      <c r="I27" s="15">
        <v>10</v>
      </c>
      <c r="J27" s="15">
        <v>0</v>
      </c>
      <c r="K27" s="15">
        <v>10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0</v>
      </c>
      <c r="W27" s="17"/>
      <c r="X27" s="17">
        <v>0</v>
      </c>
      <c r="Y27" s="18">
        <f t="shared" si="1"/>
        <v>20</v>
      </c>
      <c r="Z27" s="19">
        <f t="shared" si="2"/>
        <v>0</v>
      </c>
      <c r="AA27" s="20">
        <f t="shared" si="3"/>
        <v>0</v>
      </c>
      <c r="AB27" s="21">
        <f t="shared" si="4"/>
        <v>20</v>
      </c>
    </row>
    <row r="28" spans="1:28" x14ac:dyDescent="0.25">
      <c r="A28" s="11" t="s">
        <v>233</v>
      </c>
      <c r="B28" s="11">
        <v>26</v>
      </c>
      <c r="C28" s="13" t="s">
        <v>234</v>
      </c>
      <c r="D28" s="14">
        <f t="shared" si="0"/>
        <v>85.6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89</v>
      </c>
      <c r="Y28" s="18">
        <f t="shared" si="1"/>
        <v>40</v>
      </c>
      <c r="Z28" s="19">
        <f t="shared" si="2"/>
        <v>0</v>
      </c>
      <c r="AA28" s="20">
        <f t="shared" si="3"/>
        <v>45.6</v>
      </c>
      <c r="AB28" s="21">
        <f t="shared" si="4"/>
        <v>85.6</v>
      </c>
    </row>
    <row r="29" spans="1:28" x14ac:dyDescent="0.25">
      <c r="A29" s="11" t="s">
        <v>235</v>
      </c>
      <c r="B29" s="11">
        <v>27</v>
      </c>
      <c r="C29" s="13" t="s">
        <v>236</v>
      </c>
      <c r="D29" s="14">
        <f t="shared" si="0"/>
        <v>81.2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78</v>
      </c>
      <c r="Y29" s="18">
        <f t="shared" si="1"/>
        <v>40</v>
      </c>
      <c r="Z29" s="19">
        <f t="shared" si="2"/>
        <v>0</v>
      </c>
      <c r="AA29" s="20">
        <f t="shared" si="3"/>
        <v>41.2</v>
      </c>
      <c r="AB29" s="21">
        <f t="shared" si="4"/>
        <v>81.2</v>
      </c>
    </row>
    <row r="30" spans="1:28" x14ac:dyDescent="0.25">
      <c r="A30" s="11" t="s">
        <v>237</v>
      </c>
      <c r="B30" s="11">
        <v>28</v>
      </c>
      <c r="C30" s="13" t="s">
        <v>238</v>
      </c>
      <c r="D30" s="14">
        <f t="shared" si="0"/>
        <v>93.2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83</v>
      </c>
      <c r="Y30" s="18">
        <f t="shared" si="1"/>
        <v>50</v>
      </c>
      <c r="Z30" s="19">
        <f t="shared" si="2"/>
        <v>0</v>
      </c>
      <c r="AA30" s="20">
        <f t="shared" si="3"/>
        <v>43.2</v>
      </c>
      <c r="AB30" s="21">
        <f t="shared" si="4"/>
        <v>93.2</v>
      </c>
    </row>
    <row r="31" spans="1:28" x14ac:dyDescent="0.25">
      <c r="A31" s="11" t="s">
        <v>239</v>
      </c>
      <c r="B31" s="11">
        <v>29</v>
      </c>
      <c r="C31" s="13" t="s">
        <v>240</v>
      </c>
      <c r="D31" s="14">
        <f t="shared" si="0"/>
        <v>59.6</v>
      </c>
      <c r="E31" s="12"/>
      <c r="F31" s="12"/>
      <c r="G31" s="12"/>
      <c r="I31" s="15">
        <v>10</v>
      </c>
      <c r="J31" s="15">
        <v>0</v>
      </c>
      <c r="K31" s="15">
        <v>10</v>
      </c>
      <c r="L31" s="15">
        <v>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0</v>
      </c>
      <c r="W31" s="17"/>
      <c r="X31" s="17">
        <v>99</v>
      </c>
      <c r="Y31" s="18">
        <f t="shared" si="1"/>
        <v>20</v>
      </c>
      <c r="Z31" s="19">
        <f t="shared" si="2"/>
        <v>0</v>
      </c>
      <c r="AA31" s="20">
        <f t="shared" si="3"/>
        <v>39.6</v>
      </c>
      <c r="AB31" s="21">
        <f t="shared" si="4"/>
        <v>59.6</v>
      </c>
    </row>
    <row r="32" spans="1:28" x14ac:dyDescent="0.25">
      <c r="A32" s="11" t="s">
        <v>241</v>
      </c>
      <c r="B32" s="11">
        <v>30</v>
      </c>
      <c r="C32" s="13" t="s">
        <v>242</v>
      </c>
      <c r="D32" s="14">
        <f t="shared" si="0"/>
        <v>75.599999999999994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10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0</v>
      </c>
      <c r="W32" s="17"/>
      <c r="X32" s="17">
        <v>89</v>
      </c>
      <c r="Y32" s="18">
        <f t="shared" si="1"/>
        <v>40</v>
      </c>
      <c r="Z32" s="19">
        <f t="shared" si="2"/>
        <v>0</v>
      </c>
      <c r="AA32" s="20">
        <f t="shared" si="3"/>
        <v>35.6</v>
      </c>
      <c r="AB32" s="21">
        <f t="shared" si="4"/>
        <v>75.599999999999994</v>
      </c>
    </row>
    <row r="33" spans="1:28" x14ac:dyDescent="0.25">
      <c r="A33" s="11" t="s">
        <v>243</v>
      </c>
      <c r="B33" s="11">
        <v>31</v>
      </c>
      <c r="C33" s="13" t="s">
        <v>244</v>
      </c>
      <c r="D33" s="14">
        <f t="shared" si="0"/>
        <v>90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 t="shared" si="1"/>
        <v>40</v>
      </c>
      <c r="Z33" s="19">
        <f t="shared" si="2"/>
        <v>0</v>
      </c>
      <c r="AA33" s="20">
        <f t="shared" si="3"/>
        <v>50</v>
      </c>
      <c r="AB33" s="21">
        <f t="shared" si="4"/>
        <v>90</v>
      </c>
    </row>
    <row r="34" spans="1:28" x14ac:dyDescent="0.25">
      <c r="A34" s="11" t="s">
        <v>245</v>
      </c>
      <c r="B34" s="11">
        <v>32</v>
      </c>
      <c r="C34" s="13" t="s">
        <v>246</v>
      </c>
      <c r="D34" s="14">
        <f t="shared" si="0"/>
        <v>95.6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89</v>
      </c>
      <c r="Y34" s="18">
        <f t="shared" si="1"/>
        <v>50</v>
      </c>
      <c r="Z34" s="19">
        <f t="shared" si="2"/>
        <v>0</v>
      </c>
      <c r="AA34" s="20">
        <f t="shared" si="3"/>
        <v>45.6</v>
      </c>
      <c r="AB34" s="21">
        <f t="shared" si="4"/>
        <v>95.6</v>
      </c>
    </row>
    <row r="35" spans="1:28" x14ac:dyDescent="0.25">
      <c r="A35" s="11" t="s">
        <v>247</v>
      </c>
      <c r="B35" s="11">
        <v>33</v>
      </c>
      <c r="C35" s="13" t="s">
        <v>248</v>
      </c>
      <c r="D35" s="14">
        <f t="shared" ref="D35:D51" si="5">AB35</f>
        <v>35.6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0</v>
      </c>
      <c r="W35" s="17"/>
      <c r="X35" s="17">
        <v>89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35.6</v>
      </c>
      <c r="AB35" s="21">
        <f t="shared" ref="AB35:AB51" si="9">IF((AA35+Z35+Y35)&gt;100,"err ",AA35+Z35+Y35)</f>
        <v>35.6</v>
      </c>
    </row>
    <row r="36" spans="1:28" x14ac:dyDescent="0.25">
      <c r="A36" s="11" t="s">
        <v>249</v>
      </c>
      <c r="B36" s="11">
        <v>34</v>
      </c>
      <c r="C36" s="13" t="s">
        <v>250</v>
      </c>
      <c r="D36" s="14">
        <f t="shared" si="5"/>
        <v>95.6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89</v>
      </c>
      <c r="Y36" s="18">
        <f t="shared" si="6"/>
        <v>50</v>
      </c>
      <c r="Z36" s="19">
        <f t="shared" si="7"/>
        <v>0</v>
      </c>
      <c r="AA36" s="20">
        <f t="shared" si="8"/>
        <v>45.6</v>
      </c>
      <c r="AB36" s="21">
        <f t="shared" si="9"/>
        <v>95.6</v>
      </c>
    </row>
    <row r="37" spans="1:28" x14ac:dyDescent="0.25">
      <c r="A37" s="11" t="s">
        <v>251</v>
      </c>
      <c r="B37" s="11">
        <v>35</v>
      </c>
      <c r="C37" s="13" t="s">
        <v>252</v>
      </c>
      <c r="D37" s="14">
        <f t="shared" si="5"/>
        <v>90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 t="shared" si="6"/>
        <v>40</v>
      </c>
      <c r="Z37" s="19">
        <f t="shared" si="7"/>
        <v>0</v>
      </c>
      <c r="AA37" s="20">
        <f t="shared" si="8"/>
        <v>50</v>
      </c>
      <c r="AB37" s="21">
        <f t="shared" si="9"/>
        <v>90</v>
      </c>
    </row>
    <row r="38" spans="1:28" x14ac:dyDescent="0.25">
      <c r="A38" s="11" t="s">
        <v>253</v>
      </c>
      <c r="B38" s="11">
        <v>36</v>
      </c>
      <c r="C38" s="13" t="s">
        <v>254</v>
      </c>
      <c r="D38" s="14">
        <f t="shared" si="5"/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 t="shared" si="6"/>
        <v>50</v>
      </c>
      <c r="Z38" s="19">
        <f t="shared" si="7"/>
        <v>0</v>
      </c>
      <c r="AA38" s="20">
        <f t="shared" si="8"/>
        <v>50</v>
      </c>
      <c r="AB38" s="21">
        <f t="shared" si="9"/>
        <v>100</v>
      </c>
    </row>
    <row r="39" spans="1:28" x14ac:dyDescent="0.25">
      <c r="A39" s="11" t="s">
        <v>255</v>
      </c>
      <c r="B39" s="11">
        <v>37</v>
      </c>
      <c r="C39" s="13" t="s">
        <v>256</v>
      </c>
      <c r="D39" s="14">
        <f t="shared" si="5"/>
        <v>97.6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94</v>
      </c>
      <c r="Y39" s="18">
        <f t="shared" si="6"/>
        <v>50</v>
      </c>
      <c r="Z39" s="19">
        <f t="shared" si="7"/>
        <v>0</v>
      </c>
      <c r="AA39" s="20">
        <f t="shared" si="8"/>
        <v>47.6</v>
      </c>
      <c r="AB39" s="21">
        <f t="shared" si="9"/>
        <v>97.6</v>
      </c>
    </row>
    <row r="40" spans="1:28" x14ac:dyDescent="0.25">
      <c r="A40" s="11" t="s">
        <v>257</v>
      </c>
      <c r="B40" s="11">
        <v>38</v>
      </c>
      <c r="C40" s="13" t="s">
        <v>258</v>
      </c>
      <c r="D40" s="14">
        <f t="shared" si="5"/>
        <v>60</v>
      </c>
      <c r="E40" s="12"/>
      <c r="F40" s="12"/>
      <c r="G40" s="12"/>
      <c r="I40" s="15">
        <v>10</v>
      </c>
      <c r="J40" s="15">
        <v>0</v>
      </c>
      <c r="K40" s="15">
        <v>10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0</v>
      </c>
      <c r="W40" s="17"/>
      <c r="X40" s="17">
        <v>100</v>
      </c>
      <c r="Y40" s="18">
        <f t="shared" si="6"/>
        <v>20</v>
      </c>
      <c r="Z40" s="19">
        <f t="shared" si="7"/>
        <v>0</v>
      </c>
      <c r="AA40" s="20">
        <f t="shared" si="8"/>
        <v>40</v>
      </c>
      <c r="AB40" s="21">
        <f t="shared" si="9"/>
        <v>60</v>
      </c>
    </row>
    <row r="41" spans="1:28" x14ac:dyDescent="0.25">
      <c r="A41" s="11" t="s">
        <v>259</v>
      </c>
      <c r="B41" s="11">
        <v>39</v>
      </c>
      <c r="C41" s="13" t="s">
        <v>260</v>
      </c>
      <c r="D41" s="14">
        <f t="shared" si="5"/>
        <v>53.2</v>
      </c>
      <c r="E41" s="12"/>
      <c r="F41" s="12"/>
      <c r="G41" s="12"/>
      <c r="I41" s="15">
        <v>10</v>
      </c>
      <c r="J41" s="15">
        <v>0</v>
      </c>
      <c r="K41" s="15">
        <v>10</v>
      </c>
      <c r="L41" s="15">
        <v>0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17">
        <v>0</v>
      </c>
      <c r="W41" s="17"/>
      <c r="X41" s="17">
        <v>83</v>
      </c>
      <c r="Y41" s="18">
        <f t="shared" si="6"/>
        <v>20</v>
      </c>
      <c r="Z41" s="19">
        <f t="shared" si="7"/>
        <v>0</v>
      </c>
      <c r="AA41" s="20">
        <f t="shared" si="8"/>
        <v>33.200000000000003</v>
      </c>
      <c r="AB41" s="21">
        <f t="shared" si="9"/>
        <v>53.2</v>
      </c>
    </row>
    <row r="42" spans="1:28" x14ac:dyDescent="0.25">
      <c r="A42" s="11" t="s">
        <v>261</v>
      </c>
      <c r="B42" s="11">
        <v>40</v>
      </c>
      <c r="C42" s="13" t="s">
        <v>262</v>
      </c>
      <c r="D42" s="14">
        <f t="shared" si="5"/>
        <v>59.6</v>
      </c>
      <c r="E42" s="12"/>
      <c r="F42" s="12"/>
      <c r="G42" s="12"/>
      <c r="I42" s="15">
        <v>10</v>
      </c>
      <c r="J42" s="15">
        <v>0</v>
      </c>
      <c r="K42" s="15">
        <v>10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0</v>
      </c>
      <c r="W42" s="17"/>
      <c r="X42" s="17">
        <v>99</v>
      </c>
      <c r="Y42" s="18">
        <f t="shared" si="6"/>
        <v>20</v>
      </c>
      <c r="Z42" s="19">
        <f t="shared" si="7"/>
        <v>0</v>
      </c>
      <c r="AA42" s="20">
        <f t="shared" si="8"/>
        <v>39.6</v>
      </c>
      <c r="AB42" s="21">
        <f t="shared" si="9"/>
        <v>59.6</v>
      </c>
    </row>
    <row r="43" spans="1:28" x14ac:dyDescent="0.25">
      <c r="A43" s="11" t="s">
        <v>263</v>
      </c>
      <c r="B43" s="11">
        <v>41</v>
      </c>
      <c r="C43" s="13" t="s">
        <v>264</v>
      </c>
      <c r="D43" s="14">
        <f t="shared" si="5"/>
        <v>83.2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83</v>
      </c>
      <c r="Y43" s="18">
        <f t="shared" si="6"/>
        <v>40</v>
      </c>
      <c r="Z43" s="19">
        <f t="shared" si="7"/>
        <v>0</v>
      </c>
      <c r="AA43" s="20">
        <f t="shared" si="8"/>
        <v>43.2</v>
      </c>
      <c r="AB43" s="21">
        <f t="shared" si="9"/>
        <v>83.2</v>
      </c>
    </row>
    <row r="44" spans="1:28" x14ac:dyDescent="0.25">
      <c r="A44" s="11" t="s">
        <v>265</v>
      </c>
      <c r="B44" s="11">
        <v>42</v>
      </c>
      <c r="C44" s="13" t="s">
        <v>266</v>
      </c>
      <c r="D44" s="14">
        <f t="shared" si="5"/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 t="shared" si="6"/>
        <v>50</v>
      </c>
      <c r="Z44" s="19">
        <f t="shared" si="7"/>
        <v>0</v>
      </c>
      <c r="AA44" s="20">
        <f t="shared" si="8"/>
        <v>50</v>
      </c>
      <c r="AB44" s="21">
        <f t="shared" si="9"/>
        <v>100</v>
      </c>
    </row>
    <row r="45" spans="1:28" x14ac:dyDescent="0.25">
      <c r="A45" s="11" t="s">
        <v>267</v>
      </c>
      <c r="B45" s="11">
        <v>43</v>
      </c>
      <c r="C45" s="13" t="s">
        <v>268</v>
      </c>
      <c r="D45" s="14">
        <f t="shared" si="5"/>
        <v>93.2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83</v>
      </c>
      <c r="Y45" s="18">
        <f t="shared" si="6"/>
        <v>50</v>
      </c>
      <c r="Z45" s="19">
        <f t="shared" si="7"/>
        <v>0</v>
      </c>
      <c r="AA45" s="20">
        <f t="shared" si="8"/>
        <v>43.2</v>
      </c>
      <c r="AB45" s="21">
        <f t="shared" si="9"/>
        <v>93.2</v>
      </c>
    </row>
    <row r="46" spans="1:28" x14ac:dyDescent="0.25">
      <c r="A46" s="11" t="s">
        <v>269</v>
      </c>
      <c r="B46" s="11">
        <v>44</v>
      </c>
      <c r="C46" s="13" t="s">
        <v>270</v>
      </c>
      <c r="D46" s="14">
        <f t="shared" si="5"/>
        <v>32.4</v>
      </c>
      <c r="E46" s="12"/>
      <c r="F46" s="12"/>
      <c r="G46" s="12"/>
      <c r="I46" s="15">
        <v>10</v>
      </c>
      <c r="J46" s="15">
        <v>0</v>
      </c>
      <c r="K46" s="15">
        <v>10</v>
      </c>
      <c r="L46" s="15">
        <v>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6</v>
      </c>
      <c r="Y46" s="18">
        <f t="shared" si="6"/>
        <v>20</v>
      </c>
      <c r="Z46" s="19">
        <f t="shared" si="7"/>
        <v>0</v>
      </c>
      <c r="AA46" s="20">
        <f t="shared" si="8"/>
        <v>12.4</v>
      </c>
      <c r="AB46" s="21">
        <f t="shared" si="9"/>
        <v>32.4</v>
      </c>
    </row>
    <row r="47" spans="1:28" x14ac:dyDescent="0.25">
      <c r="A47" s="11" t="s">
        <v>271</v>
      </c>
      <c r="B47" s="11">
        <v>45</v>
      </c>
      <c r="C47" s="13" t="s">
        <v>272</v>
      </c>
      <c r="D47" s="14">
        <f t="shared" si="5"/>
        <v>83.2</v>
      </c>
      <c r="E47" s="12"/>
      <c r="F47" s="12"/>
      <c r="G47" s="12"/>
      <c r="I47" s="15">
        <v>10</v>
      </c>
      <c r="J47" s="15">
        <v>10</v>
      </c>
      <c r="K47" s="15">
        <v>10</v>
      </c>
      <c r="L47" s="15">
        <v>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100</v>
      </c>
      <c r="W47" s="17"/>
      <c r="X47" s="17">
        <v>83</v>
      </c>
      <c r="Y47" s="18">
        <f t="shared" si="6"/>
        <v>40</v>
      </c>
      <c r="Z47" s="19">
        <f t="shared" si="7"/>
        <v>0</v>
      </c>
      <c r="AA47" s="20">
        <f t="shared" si="8"/>
        <v>43.2</v>
      </c>
      <c r="AB47" s="21">
        <f t="shared" si="9"/>
        <v>83.2</v>
      </c>
    </row>
    <row r="48" spans="1:28" x14ac:dyDescent="0.25">
      <c r="A48" s="11" t="s">
        <v>273</v>
      </c>
      <c r="B48" s="11">
        <v>46</v>
      </c>
      <c r="C48" s="13" t="s">
        <v>274</v>
      </c>
      <c r="D48" s="14">
        <f t="shared" si="5"/>
        <v>95.6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89</v>
      </c>
      <c r="Y48" s="18">
        <f t="shared" si="6"/>
        <v>50</v>
      </c>
      <c r="Z48" s="19">
        <f t="shared" si="7"/>
        <v>0</v>
      </c>
      <c r="AA48" s="20">
        <f t="shared" si="8"/>
        <v>45.6</v>
      </c>
      <c r="AB48" s="21">
        <f t="shared" si="9"/>
        <v>95.6</v>
      </c>
    </row>
    <row r="49" spans="1:28" x14ac:dyDescent="0.25">
      <c r="A49" s="11" t="s">
        <v>275</v>
      </c>
      <c r="B49" s="11">
        <v>47</v>
      </c>
      <c r="C49" s="13" t="s">
        <v>276</v>
      </c>
      <c r="D49" s="14">
        <f t="shared" si="5"/>
        <v>87.6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0</v>
      </c>
      <c r="N49" s="15"/>
      <c r="O49" s="15"/>
      <c r="P49" s="15"/>
      <c r="Q49" s="16"/>
      <c r="R49" s="16"/>
      <c r="S49" s="16"/>
      <c r="T49" s="16"/>
      <c r="U49" s="16"/>
      <c r="V49" s="17">
        <v>100</v>
      </c>
      <c r="W49" s="17"/>
      <c r="X49" s="17">
        <v>94</v>
      </c>
      <c r="Y49" s="18">
        <f t="shared" si="6"/>
        <v>40</v>
      </c>
      <c r="Z49" s="19">
        <f t="shared" si="7"/>
        <v>0</v>
      </c>
      <c r="AA49" s="20">
        <f t="shared" si="8"/>
        <v>47.6</v>
      </c>
      <c r="AB49" s="21">
        <f t="shared" si="9"/>
        <v>87.6</v>
      </c>
    </row>
    <row r="50" spans="1:28" x14ac:dyDescent="0.25">
      <c r="A50" s="11" t="s">
        <v>277</v>
      </c>
      <c r="B50" s="11">
        <v>48</v>
      </c>
      <c r="C50" s="13" t="s">
        <v>278</v>
      </c>
      <c r="D50" s="14">
        <f t="shared" si="5"/>
        <v>100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100</v>
      </c>
      <c r="Y50" s="18">
        <f t="shared" si="6"/>
        <v>50</v>
      </c>
      <c r="Z50" s="19">
        <f t="shared" si="7"/>
        <v>0</v>
      </c>
      <c r="AA50" s="20">
        <f t="shared" si="8"/>
        <v>50</v>
      </c>
      <c r="AB50" s="21">
        <f t="shared" si="9"/>
        <v>100</v>
      </c>
    </row>
    <row r="51" spans="1:28" x14ac:dyDescent="0.25">
      <c r="A51" s="11" t="s">
        <v>279</v>
      </c>
      <c r="B51" s="11">
        <v>49</v>
      </c>
      <c r="C51" s="13" t="s">
        <v>280</v>
      </c>
      <c r="D51" s="14">
        <f t="shared" si="5"/>
        <v>73.2</v>
      </c>
      <c r="E51" s="12"/>
      <c r="F51" s="12"/>
      <c r="G51" s="12"/>
      <c r="I51" s="15">
        <v>10</v>
      </c>
      <c r="J51" s="15">
        <v>0</v>
      </c>
      <c r="K51" s="15">
        <v>10</v>
      </c>
      <c r="L51" s="15">
        <v>10</v>
      </c>
      <c r="M51" s="15">
        <v>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83</v>
      </c>
      <c r="Y51" s="18">
        <f t="shared" si="6"/>
        <v>30</v>
      </c>
      <c r="Z51" s="19">
        <f t="shared" si="7"/>
        <v>0</v>
      </c>
      <c r="AA51" s="20">
        <f t="shared" si="8"/>
        <v>43.2</v>
      </c>
      <c r="AB51" s="21">
        <f t="shared" si="9"/>
        <v>73.2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51 D3:D51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  <dataValidation type="whole" allowBlank="1" showInputMessage="1" showErrorMessage="1" errorTitle="Valor fuera de rango" error="Ingrese un valor correcto" sqref="I32:U32">
      <formula1>0</formula1>
      <formula2>I2</formula2>
    </dataValidation>
    <dataValidation type="whole" allowBlank="1" showInputMessage="1" showErrorMessage="1" errorTitle="Valor fuera de rango" error="Ingrese un valor correcto" sqref="I33:U33">
      <formula1>0</formula1>
      <formula2>I2</formula2>
    </dataValidation>
    <dataValidation type="whole" allowBlank="1" showInputMessage="1" showErrorMessage="1" errorTitle="Valor fuera de rango" error="Ingrese un valor correcto" sqref="I34:U34">
      <formula1>0</formula1>
      <formula2>I2</formula2>
    </dataValidation>
    <dataValidation type="whole" allowBlank="1" showInputMessage="1" showErrorMessage="1" errorTitle="Valor fuera de rango" error="Ingrese un valor correcto" sqref="I35:U35">
      <formula1>0</formula1>
      <formula2>I2</formula2>
    </dataValidation>
    <dataValidation type="whole" allowBlank="1" showInputMessage="1" showErrorMessage="1" errorTitle="Valor fuera de rango" error="Ingrese un valor correcto" sqref="I36:U36">
      <formula1>0</formula1>
      <formula2>I2</formula2>
    </dataValidation>
    <dataValidation type="whole" allowBlank="1" showInputMessage="1" showErrorMessage="1" errorTitle="Valor fuera de rango" error="Ingrese un valor correcto" sqref="I37:U37">
      <formula1>0</formula1>
      <formula2>I2</formula2>
    </dataValidation>
    <dataValidation type="whole" allowBlank="1" showInputMessage="1" showErrorMessage="1" errorTitle="Valor fuera de rango" error="Ingrese un valor correcto" sqref="I38:U38">
      <formula1>0</formula1>
      <formula2>I2</formula2>
    </dataValidation>
    <dataValidation type="whole" allowBlank="1" showInputMessage="1" showErrorMessage="1" errorTitle="Valor fuera de rango" error="Ingrese un valor correcto" sqref="I39:U39">
      <formula1>0</formula1>
      <formula2>I2</formula2>
    </dataValidation>
    <dataValidation type="whole" allowBlank="1" showInputMessage="1" showErrorMessage="1" errorTitle="Valor fuera de rango" error="Ingrese un valor correcto" sqref="I40:U40">
      <formula1>0</formula1>
      <formula2>I2</formula2>
    </dataValidation>
    <dataValidation type="whole" allowBlank="1" showInputMessage="1" showErrorMessage="1" errorTitle="Valor fuera de rango" error="Ingrese un valor correcto" sqref="I41:U41">
      <formula1>0</formula1>
      <formula2>I2</formula2>
    </dataValidation>
    <dataValidation type="whole" allowBlank="1" showInputMessage="1" showErrorMessage="1" errorTitle="Valor fuera de rango" error="Ingrese un valor correcto" sqref="I42:U42">
      <formula1>0</formula1>
      <formula2>I2</formula2>
    </dataValidation>
    <dataValidation type="whole" allowBlank="1" showInputMessage="1" showErrorMessage="1" errorTitle="Valor fuera de rango" error="Ingrese un valor correcto" sqref="I43:U43">
      <formula1>0</formula1>
      <formula2>I2</formula2>
    </dataValidation>
    <dataValidation type="whole" allowBlank="1" showInputMessage="1" showErrorMessage="1" errorTitle="Valor fuera de rango" error="Ingrese un valor correcto" sqref="I44:U44">
      <formula1>0</formula1>
      <formula2>I2</formula2>
    </dataValidation>
    <dataValidation type="whole" allowBlank="1" showInputMessage="1" showErrorMessage="1" errorTitle="Valor fuera de rango" error="Ingrese un valor correcto" sqref="I45:U45">
      <formula1>0</formula1>
      <formula2>I2</formula2>
    </dataValidation>
    <dataValidation type="whole" allowBlank="1" showInputMessage="1" showErrorMessage="1" errorTitle="Valor fuera de rango" error="Ingrese un valor correcto" sqref="I46:U46">
      <formula1>0</formula1>
      <formula2>I2</formula2>
    </dataValidation>
    <dataValidation type="whole" allowBlank="1" showInputMessage="1" showErrorMessage="1" errorTitle="Valor fuera de rango" error="Ingrese un valor correcto" sqref="I47:U47">
      <formula1>0</formula1>
      <formula2>I2</formula2>
    </dataValidation>
    <dataValidation type="whole" allowBlank="1" showInputMessage="1" showErrorMessage="1" errorTitle="Valor fuera de rango" error="Ingrese un valor correcto" sqref="I48:U48">
      <formula1>0</formula1>
      <formula2>I2</formula2>
    </dataValidation>
    <dataValidation type="whole" allowBlank="1" showInputMessage="1" showErrorMessage="1" errorTitle="Valor fuera de rango" error="Ingrese un valor correcto" sqref="I49:U49">
      <formula1>0</formula1>
      <formula2>I2</formula2>
    </dataValidation>
    <dataValidation type="whole" allowBlank="1" showInputMessage="1" showErrorMessage="1" errorTitle="Valor fuera de rango" error="Ingrese un valor correcto" sqref="I50:U50">
      <formula1>0</formula1>
      <formula2>I2</formula2>
    </dataValidation>
    <dataValidation type="whole" allowBlank="1" showInputMessage="1" showErrorMessage="1" errorTitle="Valor fuera de rango" error="Ingrese un valor correcto" sqref="I51:U51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abSelected="1" topLeftCell="C1" workbookViewId="0">
      <selection activeCell="R25" sqref="R25"/>
    </sheetView>
  </sheetViews>
  <sheetFormatPr baseColWidth="10" defaultColWidth="11.42578125" defaultRowHeight="15" x14ac:dyDescent="0.25"/>
  <cols>
    <col min="1" max="2" width="7" bestFit="1" customWidth="1"/>
    <col min="3" max="3" width="46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87</v>
      </c>
      <c r="C1" s="1" t="s">
        <v>88</v>
      </c>
      <c r="D1" s="4" t="s">
        <v>281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91</v>
      </c>
      <c r="B3" s="11">
        <v>1</v>
      </c>
      <c r="C3" s="13" t="s">
        <v>92</v>
      </c>
      <c r="D3" s="14">
        <f t="shared" ref="D3:D46" si="0">AB3</f>
        <v>76.3</v>
      </c>
      <c r="E3" s="12"/>
      <c r="F3" s="12"/>
      <c r="G3" s="12"/>
      <c r="I3" s="15">
        <v>10</v>
      </c>
      <c r="J3" s="15">
        <v>8</v>
      </c>
      <c r="K3" s="15">
        <v>5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73</v>
      </c>
      <c r="W3" s="17"/>
      <c r="X3" s="17">
        <v>90</v>
      </c>
      <c r="Y3" s="18">
        <f t="shared" ref="Y3:Y46" si="1">I3+J3+K3+L3+M3+N3+O3+P3</f>
        <v>33</v>
      </c>
      <c r="Z3" s="19">
        <f t="shared" ref="Z3:Z46" si="2">Q3+R3+S3+T3+U3</f>
        <v>0</v>
      </c>
      <c r="AA3" s="20">
        <f t="shared" ref="AA3:AA46" si="3">V3*$V$2+W3*$W$2+X3*$X$2</f>
        <v>43.3</v>
      </c>
      <c r="AB3" s="21">
        <f t="shared" ref="AB3:AB46" si="4">IF((AA3+Z3+Y3)&gt;100,"err ",AA3+Z3+Y3)</f>
        <v>76.3</v>
      </c>
    </row>
    <row r="4" spans="1:28" x14ac:dyDescent="0.25">
      <c r="A4" s="11" t="s">
        <v>93</v>
      </c>
      <c r="B4" s="11">
        <v>2</v>
      </c>
      <c r="C4" s="13" t="s">
        <v>94</v>
      </c>
      <c r="D4" s="14">
        <f t="shared" si="0"/>
        <v>97.5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75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47.5</v>
      </c>
      <c r="AB4" s="21">
        <f t="shared" si="4"/>
        <v>97.5</v>
      </c>
    </row>
    <row r="5" spans="1:28" x14ac:dyDescent="0.25">
      <c r="A5" s="11" t="s">
        <v>95</v>
      </c>
      <c r="B5" s="11">
        <v>3</v>
      </c>
      <c r="C5" s="13" t="s">
        <v>96</v>
      </c>
      <c r="D5" s="14">
        <f t="shared" si="0"/>
        <v>80.8</v>
      </c>
      <c r="E5" s="12"/>
      <c r="F5" s="12"/>
      <c r="G5" s="12"/>
      <c r="I5" s="15">
        <v>0</v>
      </c>
      <c r="J5" s="15">
        <v>10</v>
      </c>
      <c r="K5" s="15">
        <v>5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58</v>
      </c>
      <c r="W5" s="17"/>
      <c r="X5" s="17">
        <v>100</v>
      </c>
      <c r="Y5" s="18">
        <f t="shared" si="1"/>
        <v>35</v>
      </c>
      <c r="Z5" s="19">
        <f t="shared" si="2"/>
        <v>0</v>
      </c>
      <c r="AA5" s="20">
        <f t="shared" si="3"/>
        <v>45.8</v>
      </c>
      <c r="AB5" s="21">
        <f t="shared" si="4"/>
        <v>80.8</v>
      </c>
    </row>
    <row r="6" spans="1:28" x14ac:dyDescent="0.25">
      <c r="A6" s="11" t="s">
        <v>97</v>
      </c>
      <c r="B6" s="11">
        <v>4</v>
      </c>
      <c r="C6" s="13" t="s">
        <v>98</v>
      </c>
      <c r="D6" s="14">
        <f t="shared" si="0"/>
        <v>99.4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94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49.4</v>
      </c>
      <c r="AB6" s="21">
        <f t="shared" si="4"/>
        <v>99.4</v>
      </c>
    </row>
    <row r="7" spans="1:28" x14ac:dyDescent="0.25">
      <c r="A7" s="11" t="s">
        <v>99</v>
      </c>
      <c r="B7" s="11">
        <v>5</v>
      </c>
      <c r="C7" s="13" t="s">
        <v>100</v>
      </c>
      <c r="D7" s="14">
        <f t="shared" si="0"/>
        <v>93.8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78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43.8</v>
      </c>
      <c r="AB7" s="21">
        <f t="shared" si="4"/>
        <v>93.8</v>
      </c>
    </row>
    <row r="8" spans="1:28" x14ac:dyDescent="0.25">
      <c r="A8" s="11" t="s">
        <v>101</v>
      </c>
      <c r="B8" s="11">
        <v>6</v>
      </c>
      <c r="C8" s="13" t="s">
        <v>102</v>
      </c>
      <c r="D8" s="14">
        <f t="shared" si="0"/>
        <v>98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48</v>
      </c>
      <c r="AB8" s="21">
        <f t="shared" si="4"/>
        <v>98</v>
      </c>
    </row>
    <row r="9" spans="1:28" x14ac:dyDescent="0.25">
      <c r="A9" s="11" t="s">
        <v>103</v>
      </c>
      <c r="B9" s="11">
        <v>7</v>
      </c>
      <c r="C9" s="13" t="s">
        <v>104</v>
      </c>
      <c r="D9" s="14">
        <f t="shared" si="0"/>
        <v>78.5</v>
      </c>
      <c r="E9" s="12"/>
      <c r="F9" s="12"/>
      <c r="G9" s="12"/>
      <c r="I9" s="15">
        <v>8</v>
      </c>
      <c r="J9" s="15">
        <v>8</v>
      </c>
      <c r="K9" s="15">
        <v>5</v>
      </c>
      <c r="L9" s="15">
        <v>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75</v>
      </c>
      <c r="W9" s="17"/>
      <c r="X9" s="17">
        <v>100</v>
      </c>
      <c r="Y9" s="18">
        <f t="shared" si="1"/>
        <v>31</v>
      </c>
      <c r="Z9" s="19">
        <f t="shared" si="2"/>
        <v>0</v>
      </c>
      <c r="AA9" s="20">
        <f t="shared" si="3"/>
        <v>47.5</v>
      </c>
      <c r="AB9" s="21">
        <f t="shared" si="4"/>
        <v>78.5</v>
      </c>
    </row>
    <row r="10" spans="1:28" x14ac:dyDescent="0.25">
      <c r="A10" s="11" t="s">
        <v>105</v>
      </c>
      <c r="B10" s="11">
        <v>8</v>
      </c>
      <c r="C10" s="13" t="s">
        <v>106</v>
      </c>
      <c r="D10" s="14">
        <f t="shared" si="0"/>
        <v>88</v>
      </c>
      <c r="E10" s="12"/>
      <c r="F10" s="12"/>
      <c r="G10" s="12"/>
      <c r="I10" s="15">
        <v>5</v>
      </c>
      <c r="J10" s="15">
        <v>10</v>
      </c>
      <c r="K10" s="15">
        <v>5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 t="shared" si="1"/>
        <v>40</v>
      </c>
      <c r="Z10" s="19">
        <f t="shared" si="2"/>
        <v>0</v>
      </c>
      <c r="AA10" s="20">
        <f t="shared" si="3"/>
        <v>48</v>
      </c>
      <c r="AB10" s="21">
        <f t="shared" si="4"/>
        <v>88</v>
      </c>
    </row>
    <row r="11" spans="1:28" x14ac:dyDescent="0.25">
      <c r="A11" s="11" t="s">
        <v>107</v>
      </c>
      <c r="B11" s="11">
        <v>9</v>
      </c>
      <c r="C11" s="13" t="s">
        <v>108</v>
      </c>
      <c r="D11" s="14">
        <f t="shared" si="0"/>
        <v>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 t="shared" si="1"/>
        <v>0</v>
      </c>
      <c r="Z11" s="19">
        <f t="shared" si="2"/>
        <v>0</v>
      </c>
      <c r="AA11" s="20">
        <f t="shared" si="3"/>
        <v>0</v>
      </c>
      <c r="AB11" s="21">
        <f t="shared" si="4"/>
        <v>0</v>
      </c>
    </row>
    <row r="12" spans="1:28" x14ac:dyDescent="0.25">
      <c r="A12" s="11" t="s">
        <v>109</v>
      </c>
      <c r="B12" s="11">
        <v>10</v>
      </c>
      <c r="C12" s="13" t="s">
        <v>110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111</v>
      </c>
      <c r="B13" s="11">
        <v>11</v>
      </c>
      <c r="C13" s="13" t="s">
        <v>112</v>
      </c>
      <c r="D13" s="14">
        <f t="shared" si="0"/>
        <v>81.900000000000006</v>
      </c>
      <c r="E13" s="12"/>
      <c r="F13" s="12"/>
      <c r="G13" s="12"/>
      <c r="I13" s="15">
        <v>10</v>
      </c>
      <c r="J13" s="15">
        <v>10</v>
      </c>
      <c r="K13" s="15">
        <v>5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69</v>
      </c>
      <c r="W13" s="17"/>
      <c r="X13" s="17">
        <v>100</v>
      </c>
      <c r="Y13" s="18">
        <f t="shared" si="1"/>
        <v>35</v>
      </c>
      <c r="Z13" s="19">
        <f t="shared" si="2"/>
        <v>0</v>
      </c>
      <c r="AA13" s="20">
        <f t="shared" si="3"/>
        <v>46.9</v>
      </c>
      <c r="AB13" s="21">
        <f t="shared" si="4"/>
        <v>81.900000000000006</v>
      </c>
    </row>
    <row r="14" spans="1:28" x14ac:dyDescent="0.25">
      <c r="A14" s="11" t="s">
        <v>113</v>
      </c>
      <c r="B14" s="11">
        <v>12</v>
      </c>
      <c r="C14" s="13" t="s">
        <v>114</v>
      </c>
      <c r="D14" s="14">
        <f t="shared" si="0"/>
        <v>63.5</v>
      </c>
      <c r="E14" s="12"/>
      <c r="F14" s="12"/>
      <c r="G14" s="12"/>
      <c r="I14" s="15">
        <v>10</v>
      </c>
      <c r="J14" s="15">
        <v>0</v>
      </c>
      <c r="K14" s="15">
        <v>5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85</v>
      </c>
      <c r="W14" s="17"/>
      <c r="X14" s="17">
        <v>100</v>
      </c>
      <c r="Y14" s="18">
        <f t="shared" si="1"/>
        <v>15</v>
      </c>
      <c r="Z14" s="19">
        <f t="shared" si="2"/>
        <v>0</v>
      </c>
      <c r="AA14" s="20">
        <f t="shared" si="3"/>
        <v>48.5</v>
      </c>
      <c r="AB14" s="21">
        <f t="shared" si="4"/>
        <v>63.5</v>
      </c>
    </row>
    <row r="15" spans="1:28" x14ac:dyDescent="0.25">
      <c r="A15" s="11" t="s">
        <v>115</v>
      </c>
      <c r="B15" s="11">
        <v>13</v>
      </c>
      <c r="C15" s="13" t="s">
        <v>116</v>
      </c>
      <c r="D15" s="14">
        <f t="shared" si="0"/>
        <v>94.4</v>
      </c>
      <c r="E15" s="12"/>
      <c r="F15" s="12"/>
      <c r="G15" s="12"/>
      <c r="I15" s="15">
        <v>10</v>
      </c>
      <c r="J15" s="15">
        <v>10</v>
      </c>
      <c r="K15" s="15">
        <v>5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94</v>
      </c>
      <c r="W15" s="17"/>
      <c r="X15" s="17">
        <v>100</v>
      </c>
      <c r="Y15" s="18">
        <f t="shared" si="1"/>
        <v>45</v>
      </c>
      <c r="Z15" s="19">
        <f t="shared" si="2"/>
        <v>0</v>
      </c>
      <c r="AA15" s="20">
        <f t="shared" si="3"/>
        <v>49.4</v>
      </c>
      <c r="AB15" s="21">
        <f t="shared" si="4"/>
        <v>94.4</v>
      </c>
    </row>
    <row r="16" spans="1:28" x14ac:dyDescent="0.25">
      <c r="A16" s="11" t="s">
        <v>117</v>
      </c>
      <c r="B16" s="11">
        <v>14</v>
      </c>
      <c r="C16" s="13" t="s">
        <v>118</v>
      </c>
      <c r="D16" s="14">
        <f t="shared" si="0"/>
        <v>98.8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88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48.8</v>
      </c>
      <c r="AB16" s="21">
        <f t="shared" si="4"/>
        <v>98.8</v>
      </c>
    </row>
    <row r="17" spans="1:28" x14ac:dyDescent="0.25">
      <c r="A17" s="11" t="s">
        <v>119</v>
      </c>
      <c r="B17" s="11">
        <v>15</v>
      </c>
      <c r="C17" s="13" t="s">
        <v>120</v>
      </c>
      <c r="D17" s="14">
        <f t="shared" si="0"/>
        <v>76.900000000000006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69</v>
      </c>
      <c r="W17" s="17"/>
      <c r="X17" s="17">
        <v>100</v>
      </c>
      <c r="Y17" s="18">
        <f t="shared" si="1"/>
        <v>30</v>
      </c>
      <c r="Z17" s="19">
        <f t="shared" si="2"/>
        <v>0</v>
      </c>
      <c r="AA17" s="20">
        <f t="shared" si="3"/>
        <v>46.9</v>
      </c>
      <c r="AB17" s="21">
        <f t="shared" si="4"/>
        <v>76.900000000000006</v>
      </c>
    </row>
    <row r="18" spans="1:28" x14ac:dyDescent="0.25">
      <c r="A18" s="11" t="s">
        <v>121</v>
      </c>
      <c r="B18" s="11">
        <v>16</v>
      </c>
      <c r="C18" s="13" t="s">
        <v>122</v>
      </c>
      <c r="D18" s="14">
        <f t="shared" si="0"/>
        <v>74.2</v>
      </c>
      <c r="E18" s="12"/>
      <c r="F18" s="12"/>
      <c r="G18" s="12"/>
      <c r="I18" s="15">
        <v>10</v>
      </c>
      <c r="J18" s="15">
        <v>0</v>
      </c>
      <c r="K18" s="15">
        <v>10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42</v>
      </c>
      <c r="W18" s="17"/>
      <c r="X18" s="17">
        <v>100</v>
      </c>
      <c r="Y18" s="18">
        <f t="shared" si="1"/>
        <v>30</v>
      </c>
      <c r="Z18" s="19">
        <f t="shared" si="2"/>
        <v>0</v>
      </c>
      <c r="AA18" s="20">
        <f t="shared" si="3"/>
        <v>44.2</v>
      </c>
      <c r="AB18" s="21">
        <f t="shared" si="4"/>
        <v>74.2</v>
      </c>
    </row>
    <row r="19" spans="1:28" x14ac:dyDescent="0.25">
      <c r="A19" s="11" t="s">
        <v>123</v>
      </c>
      <c r="B19" s="11">
        <v>17</v>
      </c>
      <c r="C19" s="13" t="s">
        <v>124</v>
      </c>
      <c r="D19" s="14">
        <f t="shared" si="0"/>
        <v>64.400000000000006</v>
      </c>
      <c r="E19" s="12"/>
      <c r="F19" s="12"/>
      <c r="G19" s="12"/>
      <c r="I19" s="15">
        <v>10</v>
      </c>
      <c r="J19" s="15">
        <v>0</v>
      </c>
      <c r="K19" s="15">
        <v>5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74</v>
      </c>
      <c r="W19" s="17"/>
      <c r="X19" s="17">
        <v>80</v>
      </c>
      <c r="Y19" s="18">
        <f t="shared" si="1"/>
        <v>25</v>
      </c>
      <c r="Z19" s="19">
        <f t="shared" si="2"/>
        <v>0</v>
      </c>
      <c r="AA19" s="20">
        <f t="shared" si="3"/>
        <v>39.4</v>
      </c>
      <c r="AB19" s="21">
        <f t="shared" si="4"/>
        <v>64.400000000000006</v>
      </c>
    </row>
    <row r="20" spans="1:28" x14ac:dyDescent="0.25">
      <c r="A20" s="11" t="s">
        <v>125</v>
      </c>
      <c r="B20" s="11">
        <v>18</v>
      </c>
      <c r="C20" s="13" t="s">
        <v>126</v>
      </c>
      <c r="D20" s="14">
        <f t="shared" si="0"/>
        <v>92.4</v>
      </c>
      <c r="E20" s="12"/>
      <c r="F20" s="12"/>
      <c r="G20" s="12"/>
      <c r="I20" s="15">
        <v>10</v>
      </c>
      <c r="J20" s="15">
        <v>10</v>
      </c>
      <c r="K20" s="15">
        <v>5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74</v>
      </c>
      <c r="W20" s="17"/>
      <c r="X20" s="17">
        <v>100</v>
      </c>
      <c r="Y20" s="18">
        <f t="shared" si="1"/>
        <v>45</v>
      </c>
      <c r="Z20" s="19">
        <f t="shared" si="2"/>
        <v>0</v>
      </c>
      <c r="AA20" s="20">
        <f t="shared" si="3"/>
        <v>47.4</v>
      </c>
      <c r="AB20" s="21">
        <f t="shared" si="4"/>
        <v>92.4</v>
      </c>
    </row>
    <row r="21" spans="1:28" x14ac:dyDescent="0.25">
      <c r="A21" s="11" t="s">
        <v>127</v>
      </c>
      <c r="B21" s="11">
        <v>19</v>
      </c>
      <c r="C21" s="13" t="s">
        <v>128</v>
      </c>
      <c r="D21" s="14">
        <f t="shared" si="0"/>
        <v>97.9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79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47.9</v>
      </c>
      <c r="AB21" s="21">
        <f t="shared" si="4"/>
        <v>97.9</v>
      </c>
    </row>
    <row r="22" spans="1:28" x14ac:dyDescent="0.25">
      <c r="A22" s="11" t="s">
        <v>129</v>
      </c>
      <c r="B22" s="11">
        <v>20</v>
      </c>
      <c r="C22" s="13" t="s">
        <v>130</v>
      </c>
      <c r="D22" s="14">
        <f t="shared" si="0"/>
        <v>97.8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78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47.8</v>
      </c>
      <c r="AB22" s="21">
        <f t="shared" si="4"/>
        <v>97.8</v>
      </c>
    </row>
    <row r="23" spans="1:28" x14ac:dyDescent="0.25">
      <c r="A23" s="11" t="s">
        <v>131</v>
      </c>
      <c r="B23" s="11">
        <v>21</v>
      </c>
      <c r="C23" s="13" t="s">
        <v>132</v>
      </c>
      <c r="D23" s="14">
        <f t="shared" si="0"/>
        <v>92.3</v>
      </c>
      <c r="E23" s="12"/>
      <c r="F23" s="12"/>
      <c r="G23" s="12"/>
      <c r="I23" s="15">
        <v>10</v>
      </c>
      <c r="J23" s="15">
        <v>10</v>
      </c>
      <c r="K23" s="15">
        <v>5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73</v>
      </c>
      <c r="W23" s="17"/>
      <c r="X23" s="17">
        <v>100</v>
      </c>
      <c r="Y23" s="18">
        <f t="shared" si="1"/>
        <v>45</v>
      </c>
      <c r="Z23" s="19">
        <f t="shared" si="2"/>
        <v>0</v>
      </c>
      <c r="AA23" s="20">
        <f t="shared" si="3"/>
        <v>47.3</v>
      </c>
      <c r="AB23" s="21">
        <f t="shared" si="4"/>
        <v>92.3</v>
      </c>
    </row>
    <row r="24" spans="1:28" x14ac:dyDescent="0.25">
      <c r="A24" s="11" t="s">
        <v>133</v>
      </c>
      <c r="B24" s="11">
        <v>22</v>
      </c>
      <c r="C24" s="13" t="s">
        <v>134</v>
      </c>
      <c r="D24" s="14">
        <f t="shared" si="0"/>
        <v>99.4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94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49.4</v>
      </c>
      <c r="AB24" s="21">
        <f t="shared" si="4"/>
        <v>99.4</v>
      </c>
    </row>
    <row r="25" spans="1:28" x14ac:dyDescent="0.25">
      <c r="A25" s="11" t="s">
        <v>135</v>
      </c>
      <c r="B25" s="11">
        <v>23</v>
      </c>
      <c r="C25" s="13" t="s">
        <v>136</v>
      </c>
      <c r="D25" s="14">
        <f t="shared" si="0"/>
        <v>98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80</v>
      </c>
      <c r="W25" s="17"/>
      <c r="X25" s="17">
        <v>100</v>
      </c>
      <c r="Y25" s="18">
        <f t="shared" si="1"/>
        <v>50</v>
      </c>
      <c r="Z25" s="19">
        <f t="shared" si="2"/>
        <v>0</v>
      </c>
      <c r="AA25" s="20">
        <f t="shared" si="3"/>
        <v>48</v>
      </c>
      <c r="AB25" s="21">
        <f t="shared" si="4"/>
        <v>98</v>
      </c>
    </row>
    <row r="26" spans="1:28" x14ac:dyDescent="0.25">
      <c r="A26" s="11" t="s">
        <v>137</v>
      </c>
      <c r="B26" s="11">
        <v>24</v>
      </c>
      <c r="C26" s="13" t="s">
        <v>138</v>
      </c>
      <c r="D26" s="14">
        <f t="shared" si="0"/>
        <v>77.400000000000006</v>
      </c>
      <c r="E26" s="12"/>
      <c r="F26" s="12"/>
      <c r="G26" s="12"/>
      <c r="I26" s="15">
        <v>10</v>
      </c>
      <c r="J26" s="15">
        <v>10</v>
      </c>
      <c r="K26" s="15">
        <v>0</v>
      </c>
      <c r="L26" s="15">
        <v>10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74</v>
      </c>
      <c r="W26" s="17"/>
      <c r="X26" s="17">
        <v>100</v>
      </c>
      <c r="Y26" s="18">
        <f t="shared" si="1"/>
        <v>30</v>
      </c>
      <c r="Z26" s="19">
        <f t="shared" si="2"/>
        <v>0</v>
      </c>
      <c r="AA26" s="20">
        <f t="shared" si="3"/>
        <v>47.4</v>
      </c>
      <c r="AB26" s="21">
        <f t="shared" si="4"/>
        <v>77.400000000000006</v>
      </c>
    </row>
    <row r="27" spans="1:28" x14ac:dyDescent="0.25">
      <c r="A27" s="11" t="s">
        <v>139</v>
      </c>
      <c r="B27" s="11">
        <v>25</v>
      </c>
      <c r="C27" s="13" t="s">
        <v>140</v>
      </c>
      <c r="D27" s="14">
        <f t="shared" si="0"/>
        <v>74</v>
      </c>
      <c r="E27" s="12"/>
      <c r="F27" s="12"/>
      <c r="G27" s="12"/>
      <c r="I27" s="15">
        <v>10</v>
      </c>
      <c r="J27" s="15">
        <v>10</v>
      </c>
      <c r="K27" s="15">
        <v>5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100</v>
      </c>
      <c r="Y27" s="18">
        <f t="shared" si="1"/>
        <v>25</v>
      </c>
      <c r="Z27" s="19">
        <f t="shared" si="2"/>
        <v>0</v>
      </c>
      <c r="AA27" s="20">
        <f t="shared" si="3"/>
        <v>49</v>
      </c>
      <c r="AB27" s="21">
        <f t="shared" si="4"/>
        <v>74</v>
      </c>
    </row>
    <row r="28" spans="1:28" x14ac:dyDescent="0.25">
      <c r="A28" s="11" t="s">
        <v>141</v>
      </c>
      <c r="B28" s="11">
        <v>26</v>
      </c>
      <c r="C28" s="13" t="s">
        <v>142</v>
      </c>
      <c r="D28" s="14">
        <f t="shared" si="0"/>
        <v>17.7</v>
      </c>
      <c r="E28" s="12"/>
      <c r="F28" s="12"/>
      <c r="G28" s="12"/>
      <c r="I28" s="15">
        <v>0</v>
      </c>
      <c r="J28" s="15">
        <v>8</v>
      </c>
      <c r="K28" s="15">
        <v>5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47</v>
      </c>
      <c r="W28" s="17"/>
      <c r="X28" s="17">
        <v>0</v>
      </c>
      <c r="Y28" s="18">
        <f t="shared" si="1"/>
        <v>13</v>
      </c>
      <c r="Z28" s="19">
        <f t="shared" si="2"/>
        <v>0</v>
      </c>
      <c r="AA28" s="20">
        <f t="shared" si="3"/>
        <v>4.7</v>
      </c>
      <c r="AB28" s="21">
        <f t="shared" si="4"/>
        <v>17.7</v>
      </c>
    </row>
    <row r="29" spans="1:28" x14ac:dyDescent="0.25">
      <c r="A29" s="11" t="s">
        <v>143</v>
      </c>
      <c r="B29" s="11">
        <v>27</v>
      </c>
      <c r="C29" s="13" t="s">
        <v>144</v>
      </c>
      <c r="D29" s="14">
        <f t="shared" si="0"/>
        <v>64</v>
      </c>
      <c r="E29" s="12"/>
      <c r="F29" s="12"/>
      <c r="G29" s="12"/>
      <c r="I29" s="15">
        <v>0</v>
      </c>
      <c r="J29" s="15">
        <v>8</v>
      </c>
      <c r="K29" s="15">
        <v>5</v>
      </c>
      <c r="L29" s="15">
        <v>10</v>
      </c>
      <c r="M29" s="15">
        <v>5</v>
      </c>
      <c r="N29" s="15"/>
      <c r="O29" s="15"/>
      <c r="P29" s="15"/>
      <c r="Q29" s="16"/>
      <c r="R29" s="16"/>
      <c r="S29" s="16"/>
      <c r="T29" s="16"/>
      <c r="U29" s="16"/>
      <c r="V29" s="17">
        <v>0</v>
      </c>
      <c r="W29" s="17"/>
      <c r="X29" s="17">
        <v>90</v>
      </c>
      <c r="Y29" s="18">
        <f t="shared" si="1"/>
        <v>28</v>
      </c>
      <c r="Z29" s="19">
        <f t="shared" si="2"/>
        <v>0</v>
      </c>
      <c r="AA29" s="20">
        <f t="shared" si="3"/>
        <v>36</v>
      </c>
      <c r="AB29" s="21">
        <f t="shared" si="4"/>
        <v>64</v>
      </c>
    </row>
    <row r="30" spans="1:28" x14ac:dyDescent="0.25">
      <c r="A30" s="11" t="s">
        <v>145</v>
      </c>
      <c r="B30" s="11">
        <v>28</v>
      </c>
      <c r="C30" s="13" t="s">
        <v>146</v>
      </c>
      <c r="D30" s="14">
        <f t="shared" si="0"/>
        <v>79</v>
      </c>
      <c r="E30" s="12"/>
      <c r="F30" s="12"/>
      <c r="G30" s="12"/>
      <c r="I30" s="15">
        <v>10</v>
      </c>
      <c r="J30" s="15">
        <v>0</v>
      </c>
      <c r="K30" s="15">
        <v>10</v>
      </c>
      <c r="L30" s="15">
        <v>10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90</v>
      </c>
      <c r="W30" s="17"/>
      <c r="X30" s="17">
        <v>100</v>
      </c>
      <c r="Y30" s="18">
        <f t="shared" si="1"/>
        <v>30</v>
      </c>
      <c r="Z30" s="19">
        <f t="shared" si="2"/>
        <v>0</v>
      </c>
      <c r="AA30" s="20">
        <f t="shared" si="3"/>
        <v>49</v>
      </c>
      <c r="AB30" s="21">
        <f t="shared" si="4"/>
        <v>79</v>
      </c>
    </row>
    <row r="31" spans="1:28" x14ac:dyDescent="0.25">
      <c r="A31" s="11" t="s">
        <v>147</v>
      </c>
      <c r="B31" s="11">
        <v>29</v>
      </c>
      <c r="C31" s="13" t="s">
        <v>148</v>
      </c>
      <c r="D31" s="14">
        <f t="shared" si="0"/>
        <v>86.8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68</v>
      </c>
      <c r="W31" s="17"/>
      <c r="X31" s="17">
        <v>100</v>
      </c>
      <c r="Y31" s="18">
        <f t="shared" si="1"/>
        <v>40</v>
      </c>
      <c r="Z31" s="19">
        <f t="shared" si="2"/>
        <v>0</v>
      </c>
      <c r="AA31" s="20">
        <f t="shared" si="3"/>
        <v>46.8</v>
      </c>
      <c r="AB31" s="21">
        <f t="shared" si="4"/>
        <v>86.8</v>
      </c>
    </row>
    <row r="32" spans="1:28" x14ac:dyDescent="0.25">
      <c r="A32" s="11" t="s">
        <v>149</v>
      </c>
      <c r="B32" s="11">
        <v>30</v>
      </c>
      <c r="C32" s="13" t="s">
        <v>150</v>
      </c>
      <c r="D32" s="14">
        <f t="shared" si="0"/>
        <v>66.3</v>
      </c>
      <c r="E32" s="12"/>
      <c r="F32" s="12"/>
      <c r="G32" s="12"/>
      <c r="I32" s="15">
        <v>10</v>
      </c>
      <c r="J32" s="15">
        <v>8</v>
      </c>
      <c r="K32" s="15">
        <v>0</v>
      </c>
      <c r="L32" s="15">
        <v>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83</v>
      </c>
      <c r="W32" s="17"/>
      <c r="X32" s="17">
        <v>100</v>
      </c>
      <c r="Y32" s="18">
        <f t="shared" si="1"/>
        <v>18</v>
      </c>
      <c r="Z32" s="19">
        <f t="shared" si="2"/>
        <v>0</v>
      </c>
      <c r="AA32" s="20">
        <f t="shared" si="3"/>
        <v>48.3</v>
      </c>
      <c r="AB32" s="21">
        <f t="shared" si="4"/>
        <v>66.3</v>
      </c>
    </row>
    <row r="33" spans="1:28" x14ac:dyDescent="0.25">
      <c r="A33" s="11" t="s">
        <v>151</v>
      </c>
      <c r="B33" s="11">
        <v>31</v>
      </c>
      <c r="C33" s="13" t="s">
        <v>152</v>
      </c>
      <c r="D33" s="14">
        <f t="shared" si="0"/>
        <v>83.3</v>
      </c>
      <c r="E33" s="12"/>
      <c r="F33" s="12"/>
      <c r="G33" s="12"/>
      <c r="I33" s="15">
        <v>10</v>
      </c>
      <c r="J33" s="15">
        <v>10</v>
      </c>
      <c r="K33" s="15">
        <v>5</v>
      </c>
      <c r="L33" s="15">
        <v>10</v>
      </c>
      <c r="M33" s="15">
        <v>0</v>
      </c>
      <c r="N33" s="15"/>
      <c r="O33" s="15"/>
      <c r="P33" s="15"/>
      <c r="Q33" s="16"/>
      <c r="R33" s="16"/>
      <c r="S33" s="16"/>
      <c r="T33" s="16"/>
      <c r="U33" s="16"/>
      <c r="V33" s="17">
        <v>83</v>
      </c>
      <c r="W33" s="17"/>
      <c r="X33" s="17">
        <v>100</v>
      </c>
      <c r="Y33" s="18">
        <f t="shared" si="1"/>
        <v>35</v>
      </c>
      <c r="Z33" s="19">
        <f t="shared" si="2"/>
        <v>0</v>
      </c>
      <c r="AA33" s="20">
        <f t="shared" si="3"/>
        <v>48.3</v>
      </c>
      <c r="AB33" s="21">
        <f t="shared" si="4"/>
        <v>83.3</v>
      </c>
    </row>
    <row r="34" spans="1:28" x14ac:dyDescent="0.25">
      <c r="A34" s="11" t="s">
        <v>153</v>
      </c>
      <c r="B34" s="11">
        <v>32</v>
      </c>
      <c r="C34" s="13" t="s">
        <v>154</v>
      </c>
      <c r="D34" s="14">
        <f t="shared" si="0"/>
        <v>68.400000000000006</v>
      </c>
      <c r="E34" s="12"/>
      <c r="F34" s="12"/>
      <c r="G34" s="12"/>
      <c r="I34" s="15">
        <v>10</v>
      </c>
      <c r="J34" s="15">
        <v>10</v>
      </c>
      <c r="K34" s="15">
        <v>5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74</v>
      </c>
      <c r="W34" s="17"/>
      <c r="X34" s="17">
        <v>90</v>
      </c>
      <c r="Y34" s="18">
        <f t="shared" si="1"/>
        <v>25</v>
      </c>
      <c r="Z34" s="19">
        <f t="shared" si="2"/>
        <v>0</v>
      </c>
      <c r="AA34" s="20">
        <f t="shared" si="3"/>
        <v>43.4</v>
      </c>
      <c r="AB34" s="21">
        <f t="shared" si="4"/>
        <v>68.400000000000006</v>
      </c>
    </row>
    <row r="35" spans="1:28" x14ac:dyDescent="0.25">
      <c r="A35" s="11" t="s">
        <v>155</v>
      </c>
      <c r="B35" s="11">
        <v>33</v>
      </c>
      <c r="C35" s="13" t="s">
        <v>156</v>
      </c>
      <c r="D35" s="14">
        <f t="shared" si="0"/>
        <v>73.599999999999994</v>
      </c>
      <c r="E35" s="12"/>
      <c r="F35" s="12"/>
      <c r="G35" s="12"/>
      <c r="I35" s="15">
        <v>10</v>
      </c>
      <c r="J35" s="15">
        <v>8</v>
      </c>
      <c r="K35" s="15">
        <v>5</v>
      </c>
      <c r="L35" s="15">
        <v>0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46</v>
      </c>
      <c r="W35" s="17"/>
      <c r="X35" s="17">
        <v>90</v>
      </c>
      <c r="Y35" s="18">
        <f t="shared" si="1"/>
        <v>33</v>
      </c>
      <c r="Z35" s="19">
        <f t="shared" si="2"/>
        <v>0</v>
      </c>
      <c r="AA35" s="20">
        <f t="shared" si="3"/>
        <v>40.6</v>
      </c>
      <c r="AB35" s="21">
        <f t="shared" si="4"/>
        <v>73.599999999999994</v>
      </c>
    </row>
    <row r="36" spans="1:28" x14ac:dyDescent="0.25">
      <c r="A36" s="11" t="s">
        <v>157</v>
      </c>
      <c r="B36" s="11">
        <v>34</v>
      </c>
      <c r="C36" s="13" t="s">
        <v>158</v>
      </c>
      <c r="D36" s="14">
        <f t="shared" si="0"/>
        <v>84.1</v>
      </c>
      <c r="E36" s="12"/>
      <c r="F36" s="12"/>
      <c r="G36" s="12"/>
      <c r="I36" s="15">
        <v>10</v>
      </c>
      <c r="J36" s="15">
        <v>10</v>
      </c>
      <c r="K36" s="15">
        <v>5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71</v>
      </c>
      <c r="W36" s="17"/>
      <c r="X36" s="17">
        <v>80</v>
      </c>
      <c r="Y36" s="18">
        <f t="shared" si="1"/>
        <v>45</v>
      </c>
      <c r="Z36" s="19">
        <f t="shared" si="2"/>
        <v>0</v>
      </c>
      <c r="AA36" s="20">
        <f t="shared" si="3"/>
        <v>39.1</v>
      </c>
      <c r="AB36" s="21">
        <f t="shared" si="4"/>
        <v>84.1</v>
      </c>
    </row>
    <row r="37" spans="1:28" x14ac:dyDescent="0.25">
      <c r="A37" s="11" t="s">
        <v>159</v>
      </c>
      <c r="B37" s="11">
        <v>35</v>
      </c>
      <c r="C37" s="13" t="s">
        <v>160</v>
      </c>
      <c r="D37" s="14">
        <f t="shared" si="0"/>
        <v>75.5</v>
      </c>
      <c r="E37" s="12"/>
      <c r="F37" s="12"/>
      <c r="G37" s="12"/>
      <c r="I37" s="15">
        <v>10</v>
      </c>
      <c r="J37" s="15">
        <v>10</v>
      </c>
      <c r="K37" s="15">
        <v>5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45</v>
      </c>
      <c r="W37" s="17"/>
      <c r="X37" s="17">
        <v>90</v>
      </c>
      <c r="Y37" s="18">
        <f t="shared" si="1"/>
        <v>35</v>
      </c>
      <c r="Z37" s="19">
        <f t="shared" si="2"/>
        <v>0</v>
      </c>
      <c r="AA37" s="20">
        <f t="shared" si="3"/>
        <v>40.5</v>
      </c>
      <c r="AB37" s="21">
        <f t="shared" si="4"/>
        <v>75.5</v>
      </c>
    </row>
    <row r="38" spans="1:28" x14ac:dyDescent="0.25">
      <c r="A38" s="11" t="s">
        <v>161</v>
      </c>
      <c r="B38" s="11">
        <v>36</v>
      </c>
      <c r="C38" s="13" t="s">
        <v>162</v>
      </c>
      <c r="D38" s="14">
        <f t="shared" si="0"/>
        <v>76.900000000000006</v>
      </c>
      <c r="E38" s="12"/>
      <c r="F38" s="12"/>
      <c r="G38" s="12"/>
      <c r="I38" s="15">
        <v>10</v>
      </c>
      <c r="J38" s="15">
        <v>10</v>
      </c>
      <c r="K38" s="15">
        <v>5</v>
      </c>
      <c r="L38" s="15">
        <v>5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69</v>
      </c>
      <c r="W38" s="17"/>
      <c r="X38" s="17">
        <v>100</v>
      </c>
      <c r="Y38" s="18">
        <f t="shared" si="1"/>
        <v>30</v>
      </c>
      <c r="Z38" s="19">
        <f t="shared" si="2"/>
        <v>0</v>
      </c>
      <c r="AA38" s="20">
        <f t="shared" si="3"/>
        <v>46.9</v>
      </c>
      <c r="AB38" s="21">
        <f t="shared" si="4"/>
        <v>76.900000000000006</v>
      </c>
    </row>
    <row r="39" spans="1:28" x14ac:dyDescent="0.25">
      <c r="A39" s="11" t="s">
        <v>163</v>
      </c>
      <c r="B39" s="11">
        <v>37</v>
      </c>
      <c r="C39" s="13" t="s">
        <v>164</v>
      </c>
      <c r="D39" s="14">
        <f t="shared" si="0"/>
        <v>97.3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73</v>
      </c>
      <c r="W39" s="17"/>
      <c r="X39" s="17">
        <v>100</v>
      </c>
      <c r="Y39" s="18">
        <f t="shared" si="1"/>
        <v>50</v>
      </c>
      <c r="Z39" s="19">
        <f t="shared" si="2"/>
        <v>0</v>
      </c>
      <c r="AA39" s="20">
        <f t="shared" si="3"/>
        <v>47.3</v>
      </c>
      <c r="AB39" s="21">
        <f t="shared" si="4"/>
        <v>97.3</v>
      </c>
    </row>
    <row r="40" spans="1:28" x14ac:dyDescent="0.25">
      <c r="A40" s="11" t="s">
        <v>165</v>
      </c>
      <c r="B40" s="11">
        <v>38</v>
      </c>
      <c r="C40" s="13" t="s">
        <v>166</v>
      </c>
      <c r="D40" s="14">
        <f t="shared" si="0"/>
        <v>99.5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95</v>
      </c>
      <c r="W40" s="17"/>
      <c r="X40" s="17">
        <v>100</v>
      </c>
      <c r="Y40" s="18">
        <f t="shared" si="1"/>
        <v>50</v>
      </c>
      <c r="Z40" s="19">
        <f t="shared" si="2"/>
        <v>0</v>
      </c>
      <c r="AA40" s="20">
        <f t="shared" si="3"/>
        <v>49.5</v>
      </c>
      <c r="AB40" s="21">
        <f t="shared" si="4"/>
        <v>99.5</v>
      </c>
    </row>
    <row r="41" spans="1:28" x14ac:dyDescent="0.25">
      <c r="A41" s="11" t="s">
        <v>167</v>
      </c>
      <c r="B41" s="11">
        <v>39</v>
      </c>
      <c r="C41" s="13" t="s">
        <v>168</v>
      </c>
      <c r="D41" s="14">
        <f t="shared" si="0"/>
        <v>98.9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89</v>
      </c>
      <c r="W41" s="17"/>
      <c r="X41" s="17">
        <v>100</v>
      </c>
      <c r="Y41" s="18">
        <f t="shared" si="1"/>
        <v>50</v>
      </c>
      <c r="Z41" s="19">
        <f t="shared" si="2"/>
        <v>0</v>
      </c>
      <c r="AA41" s="20">
        <f t="shared" si="3"/>
        <v>48.9</v>
      </c>
      <c r="AB41" s="21">
        <f t="shared" si="4"/>
        <v>98.9</v>
      </c>
    </row>
    <row r="42" spans="1:28" x14ac:dyDescent="0.25">
      <c r="A42" s="11" t="s">
        <v>169</v>
      </c>
      <c r="B42" s="11">
        <v>40</v>
      </c>
      <c r="C42" s="13" t="s">
        <v>170</v>
      </c>
      <c r="D42" s="14">
        <f t="shared" si="0"/>
        <v>98.5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85</v>
      </c>
      <c r="W42" s="17"/>
      <c r="X42" s="17">
        <v>100</v>
      </c>
      <c r="Y42" s="18">
        <f t="shared" si="1"/>
        <v>50</v>
      </c>
      <c r="Z42" s="19">
        <f t="shared" si="2"/>
        <v>0</v>
      </c>
      <c r="AA42" s="20">
        <f t="shared" si="3"/>
        <v>48.5</v>
      </c>
      <c r="AB42" s="21">
        <f t="shared" si="4"/>
        <v>98.5</v>
      </c>
    </row>
    <row r="43" spans="1:28" x14ac:dyDescent="0.25">
      <c r="A43" s="11" t="s">
        <v>171</v>
      </c>
      <c r="B43" s="11">
        <v>41</v>
      </c>
      <c r="C43" s="13" t="s">
        <v>172</v>
      </c>
      <c r="D43" s="14">
        <f t="shared" si="0"/>
        <v>72.400000000000006</v>
      </c>
      <c r="E43" s="12"/>
      <c r="F43" s="12"/>
      <c r="G43" s="12"/>
      <c r="I43" s="15">
        <v>10</v>
      </c>
      <c r="J43" s="15">
        <v>10</v>
      </c>
      <c r="K43" s="15">
        <v>5</v>
      </c>
      <c r="L43" s="15">
        <v>7</v>
      </c>
      <c r="M43" s="15">
        <v>0</v>
      </c>
      <c r="N43" s="15"/>
      <c r="O43" s="15"/>
      <c r="P43" s="15"/>
      <c r="Q43" s="16"/>
      <c r="R43" s="16"/>
      <c r="S43" s="16"/>
      <c r="T43" s="16"/>
      <c r="U43" s="16"/>
      <c r="V43" s="17">
        <v>84</v>
      </c>
      <c r="W43" s="17"/>
      <c r="X43" s="17">
        <v>80</v>
      </c>
      <c r="Y43" s="18">
        <f t="shared" si="1"/>
        <v>32</v>
      </c>
      <c r="Z43" s="19">
        <f t="shared" si="2"/>
        <v>0</v>
      </c>
      <c r="AA43" s="20">
        <f t="shared" si="3"/>
        <v>40.4</v>
      </c>
      <c r="AB43" s="21">
        <f t="shared" si="4"/>
        <v>72.400000000000006</v>
      </c>
    </row>
    <row r="44" spans="1:28" x14ac:dyDescent="0.25">
      <c r="A44" s="11" t="s">
        <v>173</v>
      </c>
      <c r="B44" s="11">
        <v>42</v>
      </c>
      <c r="C44" s="13" t="s">
        <v>174</v>
      </c>
      <c r="D44" s="14">
        <f t="shared" si="0"/>
        <v>99.5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95</v>
      </c>
      <c r="W44" s="17"/>
      <c r="X44" s="17">
        <v>100</v>
      </c>
      <c r="Y44" s="18">
        <f t="shared" si="1"/>
        <v>50</v>
      </c>
      <c r="Z44" s="19">
        <f t="shared" si="2"/>
        <v>0</v>
      </c>
      <c r="AA44" s="20">
        <f t="shared" si="3"/>
        <v>49.5</v>
      </c>
      <c r="AB44" s="21">
        <f t="shared" si="4"/>
        <v>99.5</v>
      </c>
    </row>
    <row r="45" spans="1:28" x14ac:dyDescent="0.25">
      <c r="A45" s="11" t="s">
        <v>175</v>
      </c>
      <c r="B45" s="11">
        <v>43</v>
      </c>
      <c r="C45" s="13" t="s">
        <v>176</v>
      </c>
      <c r="D45" s="14">
        <f t="shared" si="0"/>
        <v>83.3</v>
      </c>
      <c r="E45" s="12"/>
      <c r="F45" s="12"/>
      <c r="G45" s="12"/>
      <c r="I45" s="15">
        <v>10</v>
      </c>
      <c r="J45" s="15">
        <v>10</v>
      </c>
      <c r="K45" s="15">
        <v>5</v>
      </c>
      <c r="L45" s="15">
        <v>9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73</v>
      </c>
      <c r="W45" s="17"/>
      <c r="X45" s="17">
        <v>80</v>
      </c>
      <c r="Y45" s="18">
        <f t="shared" si="1"/>
        <v>44</v>
      </c>
      <c r="Z45" s="19">
        <f t="shared" si="2"/>
        <v>0</v>
      </c>
      <c r="AA45" s="20">
        <f t="shared" si="3"/>
        <v>39.299999999999997</v>
      </c>
      <c r="AB45" s="21">
        <f t="shared" si="4"/>
        <v>83.3</v>
      </c>
    </row>
    <row r="46" spans="1:28" x14ac:dyDescent="0.25">
      <c r="A46" s="11" t="s">
        <v>177</v>
      </c>
      <c r="B46" s="11">
        <v>44</v>
      </c>
      <c r="C46" s="13" t="s">
        <v>178</v>
      </c>
      <c r="D46" s="14">
        <f t="shared" si="0"/>
        <v>35.200000000000003</v>
      </c>
      <c r="E46" s="12"/>
      <c r="F46" s="12"/>
      <c r="G46" s="12"/>
      <c r="I46" s="15">
        <v>10</v>
      </c>
      <c r="J46" s="15">
        <v>5</v>
      </c>
      <c r="K46" s="15">
        <v>5</v>
      </c>
      <c r="L46" s="15">
        <v>10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52</v>
      </c>
      <c r="W46" s="17"/>
      <c r="X46" s="17">
        <v>0</v>
      </c>
      <c r="Y46" s="18">
        <f t="shared" si="1"/>
        <v>30</v>
      </c>
      <c r="Z46" s="19">
        <f t="shared" si="2"/>
        <v>0</v>
      </c>
      <c r="AA46" s="20">
        <f t="shared" si="3"/>
        <v>5.2</v>
      </c>
      <c r="AB46" s="21">
        <f t="shared" si="4"/>
        <v>35.200000000000003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46 D3:D46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  <dataValidation type="whole" allowBlank="1" showInputMessage="1" showErrorMessage="1" errorTitle="Valor fuera de rango" error="Ingrese un valor correcto" sqref="I32:U32">
      <formula1>0</formula1>
      <formula2>I2</formula2>
    </dataValidation>
    <dataValidation type="whole" allowBlank="1" showInputMessage="1" showErrorMessage="1" errorTitle="Valor fuera de rango" error="Ingrese un valor correcto" sqref="I33:U33">
      <formula1>0</formula1>
      <formula2>I2</formula2>
    </dataValidation>
    <dataValidation type="whole" allowBlank="1" showInputMessage="1" showErrorMessage="1" errorTitle="Valor fuera de rango" error="Ingrese un valor correcto" sqref="I34:U34">
      <formula1>0</formula1>
      <formula2>I2</formula2>
    </dataValidation>
    <dataValidation type="whole" allowBlank="1" showInputMessage="1" showErrorMessage="1" errorTitle="Valor fuera de rango" error="Ingrese un valor correcto" sqref="I35:U35">
      <formula1>0</formula1>
      <formula2>I2</formula2>
    </dataValidation>
    <dataValidation type="whole" allowBlank="1" showInputMessage="1" showErrorMessage="1" errorTitle="Valor fuera de rango" error="Ingrese un valor correcto" sqref="I36:U36">
      <formula1>0</formula1>
      <formula2>I2</formula2>
    </dataValidation>
    <dataValidation type="whole" allowBlank="1" showInputMessage="1" showErrorMessage="1" errorTitle="Valor fuera de rango" error="Ingrese un valor correcto" sqref="I37:U37">
      <formula1>0</formula1>
      <formula2>I2</formula2>
    </dataValidation>
    <dataValidation type="whole" allowBlank="1" showInputMessage="1" showErrorMessage="1" errorTitle="Valor fuera de rango" error="Ingrese un valor correcto" sqref="I38:U38">
      <formula1>0</formula1>
      <formula2>I2</formula2>
    </dataValidation>
    <dataValidation type="whole" allowBlank="1" showInputMessage="1" showErrorMessage="1" errorTitle="Valor fuera de rango" error="Ingrese un valor correcto" sqref="I39:U39">
      <formula1>0</formula1>
      <formula2>I2</formula2>
    </dataValidation>
    <dataValidation type="whole" allowBlank="1" showInputMessage="1" showErrorMessage="1" errorTitle="Valor fuera de rango" error="Ingrese un valor correcto" sqref="I40:U40">
      <formula1>0</formula1>
      <formula2>I2</formula2>
    </dataValidation>
    <dataValidation type="whole" allowBlank="1" showInputMessage="1" showErrorMessage="1" errorTitle="Valor fuera de rango" error="Ingrese un valor correcto" sqref="I41:U41">
      <formula1>0</formula1>
      <formula2>I2</formula2>
    </dataValidation>
    <dataValidation type="whole" allowBlank="1" showInputMessage="1" showErrorMessage="1" errorTitle="Valor fuera de rango" error="Ingrese un valor correcto" sqref="I42:U42">
      <formula1>0</formula1>
      <formula2>I2</formula2>
    </dataValidation>
    <dataValidation type="whole" allowBlank="1" showInputMessage="1" showErrorMessage="1" errorTitle="Valor fuera de rango" error="Ingrese un valor correcto" sqref="I43:U43">
      <formula1>0</formula1>
      <formula2>I2</formula2>
    </dataValidation>
    <dataValidation type="whole" allowBlank="1" showInputMessage="1" showErrorMessage="1" errorTitle="Valor fuera de rango" error="Ingrese un valor correcto" sqref="I44:U44">
      <formula1>0</formula1>
      <formula2>I2</formula2>
    </dataValidation>
    <dataValidation type="whole" allowBlank="1" showInputMessage="1" showErrorMessage="1" errorTitle="Valor fuera de rango" error="Ingrese un valor correcto" sqref="I45:U45">
      <formula1>0</formula1>
      <formula2>I2</formula2>
    </dataValidation>
    <dataValidation type="whole" allowBlank="1" showInputMessage="1" showErrorMessage="1" errorTitle="Valor fuera de rango" error="Ingrese un valor correcto" sqref="I46:U46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opLeftCell="C25" workbookViewId="0">
      <selection activeCell="U42" sqref="U42"/>
    </sheetView>
  </sheetViews>
  <sheetFormatPr baseColWidth="10" defaultColWidth="11.42578125" defaultRowHeight="15" x14ac:dyDescent="0.25"/>
  <cols>
    <col min="1" max="2" width="7" bestFit="1" customWidth="1"/>
    <col min="3" max="3" width="46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179</v>
      </c>
      <c r="C1" s="1" t="s">
        <v>180</v>
      </c>
      <c r="D1" s="4" t="s">
        <v>283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183</v>
      </c>
      <c r="B3" s="11">
        <v>1</v>
      </c>
      <c r="C3" s="13" t="s">
        <v>184</v>
      </c>
      <c r="D3" s="14">
        <f t="shared" ref="D3:D34" si="0">AB3</f>
        <v>97.3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73</v>
      </c>
      <c r="W3" s="17"/>
      <c r="X3" s="17">
        <v>100</v>
      </c>
      <c r="Y3" s="18">
        <f t="shared" ref="Y3:Y34" si="1">I3+J3+K3+L3+M3+N3+O3+P3</f>
        <v>50</v>
      </c>
      <c r="Z3" s="19">
        <f t="shared" ref="Z3:Z34" si="2">Q3+R3+S3+T3+U3</f>
        <v>0</v>
      </c>
      <c r="AA3" s="20">
        <f t="shared" ref="AA3:AA34" si="3">V3*$V$2+W3*$W$2+X3*$X$2</f>
        <v>47.3</v>
      </c>
      <c r="AB3" s="21">
        <f t="shared" ref="AB3:AB34" si="4">IF((AA3+Z3+Y3)&gt;100,"err ",AA3+Z3+Y3)</f>
        <v>97.3</v>
      </c>
    </row>
    <row r="4" spans="1:28" x14ac:dyDescent="0.25">
      <c r="A4" s="11" t="s">
        <v>185</v>
      </c>
      <c r="B4" s="11">
        <v>2</v>
      </c>
      <c r="C4" s="13" t="s">
        <v>186</v>
      </c>
      <c r="D4" s="14">
        <f t="shared" si="0"/>
        <v>85.2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52</v>
      </c>
      <c r="W4" s="17"/>
      <c r="X4" s="17">
        <v>100</v>
      </c>
      <c r="Y4" s="18">
        <f t="shared" si="1"/>
        <v>40</v>
      </c>
      <c r="Z4" s="19">
        <f t="shared" si="2"/>
        <v>0</v>
      </c>
      <c r="AA4" s="20">
        <f t="shared" si="3"/>
        <v>45.2</v>
      </c>
      <c r="AB4" s="21">
        <f t="shared" si="4"/>
        <v>85.2</v>
      </c>
    </row>
    <row r="5" spans="1:28" x14ac:dyDescent="0.25">
      <c r="A5" s="11" t="s">
        <v>187</v>
      </c>
      <c r="B5" s="11">
        <v>3</v>
      </c>
      <c r="C5" s="13" t="s">
        <v>188</v>
      </c>
      <c r="D5" s="14">
        <f t="shared" si="0"/>
        <v>98.3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83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48.3</v>
      </c>
      <c r="AB5" s="21">
        <f t="shared" si="4"/>
        <v>98.3</v>
      </c>
    </row>
    <row r="6" spans="1:28" x14ac:dyDescent="0.25">
      <c r="A6" s="11" t="s">
        <v>189</v>
      </c>
      <c r="B6" s="11">
        <v>4</v>
      </c>
      <c r="C6" s="13" t="s">
        <v>190</v>
      </c>
      <c r="D6" s="14">
        <f t="shared" si="0"/>
        <v>98.4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84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48.4</v>
      </c>
      <c r="AB6" s="21">
        <f t="shared" si="4"/>
        <v>98.4</v>
      </c>
    </row>
    <row r="7" spans="1:28" x14ac:dyDescent="0.25">
      <c r="A7" s="11" t="s">
        <v>191</v>
      </c>
      <c r="B7" s="11">
        <v>5</v>
      </c>
      <c r="C7" s="13" t="s">
        <v>192</v>
      </c>
      <c r="D7" s="14">
        <f t="shared" si="0"/>
        <v>60</v>
      </c>
      <c r="E7" s="12"/>
      <c r="F7" s="12"/>
      <c r="G7" s="12"/>
      <c r="I7" s="15">
        <v>10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10</v>
      </c>
      <c r="Z7" s="19">
        <f t="shared" si="2"/>
        <v>0</v>
      </c>
      <c r="AA7" s="20">
        <f t="shared" si="3"/>
        <v>50</v>
      </c>
      <c r="AB7" s="21">
        <f t="shared" si="4"/>
        <v>60</v>
      </c>
    </row>
    <row r="8" spans="1:28" x14ac:dyDescent="0.25">
      <c r="A8" s="11" t="s">
        <v>193</v>
      </c>
      <c r="B8" s="11">
        <v>6</v>
      </c>
      <c r="C8" s="13" t="s">
        <v>194</v>
      </c>
      <c r="D8" s="14">
        <f t="shared" si="0"/>
        <v>82.8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6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68</v>
      </c>
      <c r="W8" s="17"/>
      <c r="X8" s="17">
        <v>100</v>
      </c>
      <c r="Y8" s="18">
        <f t="shared" si="1"/>
        <v>36</v>
      </c>
      <c r="Z8" s="19">
        <f t="shared" si="2"/>
        <v>0</v>
      </c>
      <c r="AA8" s="20">
        <f t="shared" si="3"/>
        <v>46.8</v>
      </c>
      <c r="AB8" s="21">
        <f t="shared" si="4"/>
        <v>82.8</v>
      </c>
    </row>
    <row r="9" spans="1:28" x14ac:dyDescent="0.25">
      <c r="A9" s="11" t="s">
        <v>195</v>
      </c>
      <c r="B9" s="11">
        <v>7</v>
      </c>
      <c r="C9" s="13" t="s">
        <v>196</v>
      </c>
      <c r="D9" s="14">
        <f t="shared" si="0"/>
        <v>88.3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83</v>
      </c>
      <c r="W9" s="17"/>
      <c r="X9" s="17">
        <v>100</v>
      </c>
      <c r="Y9" s="18">
        <f t="shared" si="1"/>
        <v>40</v>
      </c>
      <c r="Z9" s="19">
        <f t="shared" si="2"/>
        <v>0</v>
      </c>
      <c r="AA9" s="20">
        <f t="shared" si="3"/>
        <v>48.3</v>
      </c>
      <c r="AB9" s="21">
        <f t="shared" si="4"/>
        <v>88.3</v>
      </c>
    </row>
    <row r="10" spans="1:28" x14ac:dyDescent="0.25">
      <c r="A10" s="11" t="s">
        <v>197</v>
      </c>
      <c r="B10" s="11">
        <v>8</v>
      </c>
      <c r="C10" s="13" t="s">
        <v>198</v>
      </c>
      <c r="D10" s="14">
        <f t="shared" si="0"/>
        <v>77.400000000000006</v>
      </c>
      <c r="E10" s="12"/>
      <c r="F10" s="12"/>
      <c r="G10" s="12"/>
      <c r="I10" s="15">
        <v>10</v>
      </c>
      <c r="J10" s="15">
        <v>10</v>
      </c>
      <c r="K10" s="15">
        <v>8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94</v>
      </c>
      <c r="W10" s="17"/>
      <c r="X10" s="17">
        <v>100</v>
      </c>
      <c r="Y10" s="18">
        <f t="shared" si="1"/>
        <v>28</v>
      </c>
      <c r="Z10" s="19">
        <f t="shared" si="2"/>
        <v>0</v>
      </c>
      <c r="AA10" s="20">
        <f t="shared" si="3"/>
        <v>49.4</v>
      </c>
      <c r="AB10" s="21">
        <f t="shared" si="4"/>
        <v>77.400000000000006</v>
      </c>
    </row>
    <row r="11" spans="1:28" x14ac:dyDescent="0.25">
      <c r="A11" s="11" t="s">
        <v>199</v>
      </c>
      <c r="B11" s="11">
        <v>9</v>
      </c>
      <c r="C11" s="13" t="s">
        <v>200</v>
      </c>
      <c r="D11" s="14">
        <f t="shared" si="0"/>
        <v>60</v>
      </c>
      <c r="E11" s="12"/>
      <c r="F11" s="12"/>
      <c r="G11" s="12"/>
      <c r="I11" s="15">
        <v>10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10</v>
      </c>
      <c r="Z11" s="19">
        <f t="shared" si="2"/>
        <v>0</v>
      </c>
      <c r="AA11" s="20">
        <f t="shared" si="3"/>
        <v>50</v>
      </c>
      <c r="AB11" s="21">
        <f t="shared" si="4"/>
        <v>60</v>
      </c>
    </row>
    <row r="12" spans="1:28" x14ac:dyDescent="0.25">
      <c r="A12" s="11" t="s">
        <v>201</v>
      </c>
      <c r="B12" s="11">
        <v>10</v>
      </c>
      <c r="C12" s="13" t="s">
        <v>202</v>
      </c>
      <c r="D12" s="14">
        <f t="shared" si="0"/>
        <v>77.2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72</v>
      </c>
      <c r="W12" s="17"/>
      <c r="X12" s="17">
        <v>100</v>
      </c>
      <c r="Y12" s="18">
        <f t="shared" si="1"/>
        <v>30</v>
      </c>
      <c r="Z12" s="19">
        <f t="shared" si="2"/>
        <v>0</v>
      </c>
      <c r="AA12" s="20">
        <f t="shared" si="3"/>
        <v>47.2</v>
      </c>
      <c r="AB12" s="21">
        <f t="shared" si="4"/>
        <v>77.2</v>
      </c>
    </row>
    <row r="13" spans="1:28" x14ac:dyDescent="0.25">
      <c r="A13" s="11" t="s">
        <v>203</v>
      </c>
      <c r="B13" s="11">
        <v>11</v>
      </c>
      <c r="C13" s="13" t="s">
        <v>204</v>
      </c>
      <c r="D13" s="14">
        <f t="shared" si="0"/>
        <v>84.7</v>
      </c>
      <c r="E13" s="12"/>
      <c r="F13" s="12"/>
      <c r="G13" s="12"/>
      <c r="I13" s="15">
        <v>10</v>
      </c>
      <c r="J13" s="15">
        <v>8</v>
      </c>
      <c r="K13" s="15">
        <v>10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67</v>
      </c>
      <c r="W13" s="17"/>
      <c r="X13" s="17">
        <v>100</v>
      </c>
      <c r="Y13" s="18">
        <f t="shared" si="1"/>
        <v>38</v>
      </c>
      <c r="Z13" s="19">
        <f t="shared" si="2"/>
        <v>0</v>
      </c>
      <c r="AA13" s="20">
        <f t="shared" si="3"/>
        <v>46.7</v>
      </c>
      <c r="AB13" s="21">
        <f t="shared" si="4"/>
        <v>84.7</v>
      </c>
    </row>
    <row r="14" spans="1:28" x14ac:dyDescent="0.25">
      <c r="A14" s="11" t="s">
        <v>205</v>
      </c>
      <c r="B14" s="11">
        <v>12</v>
      </c>
      <c r="C14" s="13" t="s">
        <v>206</v>
      </c>
      <c r="D14" s="14">
        <f t="shared" si="0"/>
        <v>99.5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95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49.5</v>
      </c>
      <c r="AB14" s="21">
        <f t="shared" si="4"/>
        <v>99.5</v>
      </c>
    </row>
    <row r="15" spans="1:28" x14ac:dyDescent="0.25">
      <c r="A15" s="11" t="s">
        <v>207</v>
      </c>
      <c r="B15" s="11">
        <v>13</v>
      </c>
      <c r="C15" s="13" t="s">
        <v>208</v>
      </c>
      <c r="D15" s="14">
        <f t="shared" si="0"/>
        <v>79</v>
      </c>
      <c r="E15" s="12"/>
      <c r="F15" s="12"/>
      <c r="G15" s="12"/>
      <c r="I15" s="15">
        <v>10</v>
      </c>
      <c r="J15" s="15">
        <v>10</v>
      </c>
      <c r="K15" s="15">
        <v>0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 t="shared" si="1"/>
        <v>30</v>
      </c>
      <c r="Z15" s="19">
        <f t="shared" si="2"/>
        <v>0</v>
      </c>
      <c r="AA15" s="20">
        <f t="shared" si="3"/>
        <v>49</v>
      </c>
      <c r="AB15" s="21">
        <f t="shared" si="4"/>
        <v>79</v>
      </c>
    </row>
    <row r="16" spans="1:28" x14ac:dyDescent="0.25">
      <c r="A16" s="11" t="s">
        <v>209</v>
      </c>
      <c r="B16" s="11">
        <v>14</v>
      </c>
      <c r="C16" s="13" t="s">
        <v>210</v>
      </c>
      <c r="D16" s="14">
        <f t="shared" si="0"/>
        <v>89.9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3</v>
      </c>
      <c r="N16" s="15"/>
      <c r="O16" s="15"/>
      <c r="P16" s="15"/>
      <c r="Q16" s="16"/>
      <c r="R16" s="16"/>
      <c r="S16" s="16"/>
      <c r="T16" s="16"/>
      <c r="U16" s="16"/>
      <c r="V16" s="17">
        <v>69</v>
      </c>
      <c r="W16" s="17"/>
      <c r="X16" s="17">
        <v>100</v>
      </c>
      <c r="Y16" s="18">
        <f t="shared" si="1"/>
        <v>43</v>
      </c>
      <c r="Z16" s="19">
        <f t="shared" si="2"/>
        <v>0</v>
      </c>
      <c r="AA16" s="20">
        <f t="shared" si="3"/>
        <v>46.9</v>
      </c>
      <c r="AB16" s="21">
        <f t="shared" si="4"/>
        <v>89.9</v>
      </c>
    </row>
    <row r="17" spans="1:28" x14ac:dyDescent="0.25">
      <c r="A17" s="11" t="s">
        <v>211</v>
      </c>
      <c r="B17" s="11">
        <v>15</v>
      </c>
      <c r="C17" s="13" t="s">
        <v>212</v>
      </c>
      <c r="D17" s="14">
        <f t="shared" si="0"/>
        <v>98.3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83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48.3</v>
      </c>
      <c r="AB17" s="21">
        <f t="shared" si="4"/>
        <v>98.3</v>
      </c>
    </row>
    <row r="18" spans="1:28" x14ac:dyDescent="0.25">
      <c r="A18" s="11" t="s">
        <v>213</v>
      </c>
      <c r="B18" s="11">
        <v>16</v>
      </c>
      <c r="C18" s="13" t="s">
        <v>214</v>
      </c>
      <c r="D18" s="14">
        <f t="shared" si="0"/>
        <v>66.8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68</v>
      </c>
      <c r="W18" s="17"/>
      <c r="X18" s="17">
        <v>100</v>
      </c>
      <c r="Y18" s="18">
        <f t="shared" si="1"/>
        <v>20</v>
      </c>
      <c r="Z18" s="19">
        <f t="shared" si="2"/>
        <v>0</v>
      </c>
      <c r="AA18" s="20">
        <f t="shared" si="3"/>
        <v>46.8</v>
      </c>
      <c r="AB18" s="21">
        <f t="shared" si="4"/>
        <v>66.8</v>
      </c>
    </row>
    <row r="19" spans="1:28" x14ac:dyDescent="0.25">
      <c r="A19" s="11" t="s">
        <v>215</v>
      </c>
      <c r="B19" s="11">
        <v>17</v>
      </c>
      <c r="C19" s="13" t="s">
        <v>216</v>
      </c>
      <c r="D19" s="14">
        <f t="shared" si="0"/>
        <v>93.6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36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43.6</v>
      </c>
      <c r="AB19" s="21">
        <f t="shared" si="4"/>
        <v>93.6</v>
      </c>
    </row>
    <row r="20" spans="1:28" x14ac:dyDescent="0.25">
      <c r="A20" s="11" t="s">
        <v>217</v>
      </c>
      <c r="B20" s="11">
        <v>18</v>
      </c>
      <c r="C20" s="13" t="s">
        <v>218</v>
      </c>
      <c r="D20" s="14">
        <f t="shared" si="0"/>
        <v>93.8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8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78</v>
      </c>
      <c r="W20" s="17"/>
      <c r="X20" s="17">
        <v>100</v>
      </c>
      <c r="Y20" s="18">
        <f t="shared" si="1"/>
        <v>46</v>
      </c>
      <c r="Z20" s="19">
        <f t="shared" si="2"/>
        <v>0</v>
      </c>
      <c r="AA20" s="20">
        <f t="shared" si="3"/>
        <v>47.8</v>
      </c>
      <c r="AB20" s="21">
        <f t="shared" si="4"/>
        <v>93.8</v>
      </c>
    </row>
    <row r="21" spans="1:28" x14ac:dyDescent="0.25">
      <c r="A21" s="11" t="s">
        <v>219</v>
      </c>
      <c r="B21" s="11">
        <v>19</v>
      </c>
      <c r="C21" s="13" t="s">
        <v>220</v>
      </c>
      <c r="D21" s="14">
        <f t="shared" si="0"/>
        <v>95.4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54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45.4</v>
      </c>
      <c r="AB21" s="21">
        <f t="shared" si="4"/>
        <v>95.4</v>
      </c>
    </row>
    <row r="22" spans="1:28" x14ac:dyDescent="0.25">
      <c r="A22" s="11" t="s">
        <v>221</v>
      </c>
      <c r="B22" s="11">
        <v>20</v>
      </c>
      <c r="C22" s="13" t="s">
        <v>222</v>
      </c>
      <c r="D22" s="14">
        <f t="shared" si="0"/>
        <v>98.9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89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48.9</v>
      </c>
      <c r="AB22" s="21">
        <f t="shared" si="4"/>
        <v>98.9</v>
      </c>
    </row>
    <row r="23" spans="1:28" x14ac:dyDescent="0.25">
      <c r="A23" s="11" t="s">
        <v>223</v>
      </c>
      <c r="B23" s="11">
        <v>21</v>
      </c>
      <c r="C23" s="13" t="s">
        <v>224</v>
      </c>
      <c r="D23" s="14">
        <f t="shared" si="0"/>
        <v>97.9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79</v>
      </c>
      <c r="W23" s="17"/>
      <c r="X23" s="17">
        <v>100</v>
      </c>
      <c r="Y23" s="18">
        <f t="shared" si="1"/>
        <v>50</v>
      </c>
      <c r="Z23" s="19">
        <f t="shared" si="2"/>
        <v>0</v>
      </c>
      <c r="AA23" s="20">
        <f t="shared" si="3"/>
        <v>47.9</v>
      </c>
      <c r="AB23" s="21">
        <f t="shared" si="4"/>
        <v>97.9</v>
      </c>
    </row>
    <row r="24" spans="1:28" x14ac:dyDescent="0.25">
      <c r="A24" s="11" t="s">
        <v>225</v>
      </c>
      <c r="B24" s="11">
        <v>22</v>
      </c>
      <c r="C24" s="13" t="s">
        <v>226</v>
      </c>
      <c r="D24" s="14">
        <f t="shared" si="0"/>
        <v>92.8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8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48</v>
      </c>
      <c r="W24" s="17"/>
      <c r="X24" s="17">
        <v>100</v>
      </c>
      <c r="Y24" s="18">
        <f t="shared" si="1"/>
        <v>48</v>
      </c>
      <c r="Z24" s="19">
        <f t="shared" si="2"/>
        <v>0</v>
      </c>
      <c r="AA24" s="20">
        <f t="shared" si="3"/>
        <v>44.8</v>
      </c>
      <c r="AB24" s="21">
        <f t="shared" si="4"/>
        <v>92.8</v>
      </c>
    </row>
    <row r="25" spans="1:28" x14ac:dyDescent="0.25">
      <c r="A25" s="11" t="s">
        <v>227</v>
      </c>
      <c r="B25" s="11">
        <v>23</v>
      </c>
      <c r="C25" s="13" t="s">
        <v>228</v>
      </c>
      <c r="D25" s="14">
        <f t="shared" si="0"/>
        <v>81.400000000000006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5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64</v>
      </c>
      <c r="W25" s="17"/>
      <c r="X25" s="17">
        <v>100</v>
      </c>
      <c r="Y25" s="18">
        <f t="shared" si="1"/>
        <v>35</v>
      </c>
      <c r="Z25" s="19">
        <f t="shared" si="2"/>
        <v>0</v>
      </c>
      <c r="AA25" s="20">
        <f t="shared" si="3"/>
        <v>46.4</v>
      </c>
      <c r="AB25" s="21">
        <f t="shared" si="4"/>
        <v>81.400000000000006</v>
      </c>
    </row>
    <row r="26" spans="1:28" x14ac:dyDescent="0.25">
      <c r="A26" s="11" t="s">
        <v>229</v>
      </c>
      <c r="B26" s="11">
        <v>24</v>
      </c>
      <c r="C26" s="13" t="s">
        <v>230</v>
      </c>
      <c r="D26" s="14">
        <f t="shared" si="0"/>
        <v>88.4</v>
      </c>
      <c r="E26" s="12"/>
      <c r="F26" s="12"/>
      <c r="G26" s="12"/>
      <c r="I26" s="15">
        <v>10</v>
      </c>
      <c r="J26" s="15">
        <v>10</v>
      </c>
      <c r="K26" s="15">
        <v>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84</v>
      </c>
      <c r="W26" s="17"/>
      <c r="X26" s="17">
        <v>100</v>
      </c>
      <c r="Y26" s="18">
        <f t="shared" si="1"/>
        <v>40</v>
      </c>
      <c r="Z26" s="19">
        <f t="shared" si="2"/>
        <v>0</v>
      </c>
      <c r="AA26" s="20">
        <f t="shared" si="3"/>
        <v>48.4</v>
      </c>
      <c r="AB26" s="21">
        <f t="shared" si="4"/>
        <v>88.4</v>
      </c>
    </row>
    <row r="27" spans="1:28" x14ac:dyDescent="0.25">
      <c r="A27" s="11" t="s">
        <v>231</v>
      </c>
      <c r="B27" s="11">
        <v>25</v>
      </c>
      <c r="C27" s="13" t="s">
        <v>232</v>
      </c>
      <c r="D27" s="14">
        <f t="shared" si="0"/>
        <v>74.3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43</v>
      </c>
      <c r="W27" s="17"/>
      <c r="X27" s="17">
        <v>100</v>
      </c>
      <c r="Y27" s="18">
        <f t="shared" si="1"/>
        <v>30</v>
      </c>
      <c r="Z27" s="19">
        <f t="shared" si="2"/>
        <v>0</v>
      </c>
      <c r="AA27" s="20">
        <f t="shared" si="3"/>
        <v>44.3</v>
      </c>
      <c r="AB27" s="21">
        <f t="shared" si="4"/>
        <v>74.3</v>
      </c>
    </row>
    <row r="28" spans="1:28" x14ac:dyDescent="0.25">
      <c r="A28" s="11" t="s">
        <v>233</v>
      </c>
      <c r="B28" s="11">
        <v>26</v>
      </c>
      <c r="C28" s="13" t="s">
        <v>234</v>
      </c>
      <c r="D28" s="14">
        <f t="shared" si="0"/>
        <v>95.8</v>
      </c>
      <c r="E28" s="12"/>
      <c r="F28" s="12"/>
      <c r="G28" s="12"/>
      <c r="I28" s="15">
        <v>10</v>
      </c>
      <c r="J28" s="15">
        <v>10</v>
      </c>
      <c r="K28" s="15">
        <v>8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78</v>
      </c>
      <c r="W28" s="17"/>
      <c r="X28" s="17">
        <v>100</v>
      </c>
      <c r="Y28" s="18">
        <f t="shared" si="1"/>
        <v>48</v>
      </c>
      <c r="Z28" s="19">
        <f t="shared" si="2"/>
        <v>0</v>
      </c>
      <c r="AA28" s="20">
        <f t="shared" si="3"/>
        <v>47.8</v>
      </c>
      <c r="AB28" s="21">
        <f t="shared" si="4"/>
        <v>95.8</v>
      </c>
    </row>
    <row r="29" spans="1:28" x14ac:dyDescent="0.25">
      <c r="A29" s="11" t="s">
        <v>235</v>
      </c>
      <c r="B29" s="11">
        <v>27</v>
      </c>
      <c r="C29" s="13" t="s">
        <v>236</v>
      </c>
      <c r="D29" s="14">
        <f t="shared" si="0"/>
        <v>95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90</v>
      </c>
      <c r="W29" s="17"/>
      <c r="X29" s="17">
        <v>90</v>
      </c>
      <c r="Y29" s="18">
        <f t="shared" si="1"/>
        <v>50</v>
      </c>
      <c r="Z29" s="19">
        <f t="shared" si="2"/>
        <v>0</v>
      </c>
      <c r="AA29" s="20">
        <f t="shared" si="3"/>
        <v>45</v>
      </c>
      <c r="AB29" s="21">
        <f t="shared" si="4"/>
        <v>95</v>
      </c>
    </row>
    <row r="30" spans="1:28" x14ac:dyDescent="0.25">
      <c r="A30" s="11" t="s">
        <v>237</v>
      </c>
      <c r="B30" s="11">
        <v>28</v>
      </c>
      <c r="C30" s="13" t="s">
        <v>238</v>
      </c>
      <c r="D30" s="14">
        <f t="shared" si="0"/>
        <v>88.3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83</v>
      </c>
      <c r="W30" s="17"/>
      <c r="X30" s="17">
        <v>100</v>
      </c>
      <c r="Y30" s="18">
        <f t="shared" si="1"/>
        <v>40</v>
      </c>
      <c r="Z30" s="19">
        <f t="shared" si="2"/>
        <v>0</v>
      </c>
      <c r="AA30" s="20">
        <f t="shared" si="3"/>
        <v>48.3</v>
      </c>
      <c r="AB30" s="21">
        <f t="shared" si="4"/>
        <v>88.3</v>
      </c>
    </row>
    <row r="31" spans="1:28" x14ac:dyDescent="0.25">
      <c r="A31" s="11" t="s">
        <v>239</v>
      </c>
      <c r="B31" s="11">
        <v>29</v>
      </c>
      <c r="C31" s="13" t="s">
        <v>240</v>
      </c>
      <c r="D31" s="14">
        <f t="shared" si="0"/>
        <v>87.3</v>
      </c>
      <c r="E31" s="12"/>
      <c r="F31" s="12"/>
      <c r="G31" s="12"/>
      <c r="I31" s="15">
        <v>10</v>
      </c>
      <c r="J31" s="15">
        <v>10</v>
      </c>
      <c r="K31" s="15">
        <v>0</v>
      </c>
      <c r="L31" s="15">
        <v>9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83</v>
      </c>
      <c r="W31" s="17"/>
      <c r="X31" s="17">
        <v>100</v>
      </c>
      <c r="Y31" s="18">
        <f t="shared" si="1"/>
        <v>39</v>
      </c>
      <c r="Z31" s="19">
        <f t="shared" si="2"/>
        <v>0</v>
      </c>
      <c r="AA31" s="20">
        <f t="shared" si="3"/>
        <v>48.3</v>
      </c>
      <c r="AB31" s="21">
        <f t="shared" si="4"/>
        <v>87.3</v>
      </c>
    </row>
    <row r="32" spans="1:28" x14ac:dyDescent="0.25">
      <c r="A32" s="11" t="s">
        <v>241</v>
      </c>
      <c r="B32" s="11">
        <v>30</v>
      </c>
      <c r="C32" s="13" t="s">
        <v>242</v>
      </c>
      <c r="D32" s="14">
        <f t="shared" si="0"/>
        <v>86.4</v>
      </c>
      <c r="E32" s="12"/>
      <c r="F32" s="12"/>
      <c r="G32" s="12"/>
      <c r="I32" s="15">
        <v>8</v>
      </c>
      <c r="J32" s="15">
        <v>10</v>
      </c>
      <c r="K32" s="15">
        <v>10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64</v>
      </c>
      <c r="W32" s="17"/>
      <c r="X32" s="17">
        <v>80</v>
      </c>
      <c r="Y32" s="18">
        <f t="shared" si="1"/>
        <v>48</v>
      </c>
      <c r="Z32" s="19">
        <f t="shared" si="2"/>
        <v>0</v>
      </c>
      <c r="AA32" s="20">
        <f t="shared" si="3"/>
        <v>38.4</v>
      </c>
      <c r="AB32" s="21">
        <f t="shared" si="4"/>
        <v>86.4</v>
      </c>
    </row>
    <row r="33" spans="1:28" x14ac:dyDescent="0.25">
      <c r="A33" s="11" t="s">
        <v>243</v>
      </c>
      <c r="B33" s="11">
        <v>31</v>
      </c>
      <c r="C33" s="13" t="s">
        <v>244</v>
      </c>
      <c r="D33" s="14">
        <f t="shared" si="0"/>
        <v>95.7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57</v>
      </c>
      <c r="W33" s="17"/>
      <c r="X33" s="17">
        <v>100</v>
      </c>
      <c r="Y33" s="18">
        <f t="shared" si="1"/>
        <v>50</v>
      </c>
      <c r="Z33" s="19">
        <f t="shared" si="2"/>
        <v>0</v>
      </c>
      <c r="AA33" s="20">
        <f t="shared" si="3"/>
        <v>45.7</v>
      </c>
      <c r="AB33" s="21">
        <f t="shared" si="4"/>
        <v>95.7</v>
      </c>
    </row>
    <row r="34" spans="1:28" x14ac:dyDescent="0.25">
      <c r="A34" s="11" t="s">
        <v>245</v>
      </c>
      <c r="B34" s="11">
        <v>32</v>
      </c>
      <c r="C34" s="13" t="s">
        <v>246</v>
      </c>
      <c r="D34" s="14">
        <f t="shared" si="0"/>
        <v>90</v>
      </c>
      <c r="E34" s="12"/>
      <c r="F34" s="12"/>
      <c r="G34" s="12"/>
      <c r="I34" s="15">
        <v>10</v>
      </c>
      <c r="J34" s="15">
        <v>10</v>
      </c>
      <c r="K34" s="15">
        <v>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 t="shared" si="1"/>
        <v>40</v>
      </c>
      <c r="Z34" s="19">
        <f t="shared" si="2"/>
        <v>0</v>
      </c>
      <c r="AA34" s="20">
        <f t="shared" si="3"/>
        <v>50</v>
      </c>
      <c r="AB34" s="21">
        <f t="shared" si="4"/>
        <v>90</v>
      </c>
    </row>
    <row r="35" spans="1:28" x14ac:dyDescent="0.25">
      <c r="A35" s="11" t="s">
        <v>247</v>
      </c>
      <c r="B35" s="11">
        <v>33</v>
      </c>
      <c r="C35" s="13" t="s">
        <v>248</v>
      </c>
      <c r="D35" s="14">
        <f t="shared" ref="D35:D51" si="5">AB35</f>
        <v>47.4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74</v>
      </c>
      <c r="W35" s="17"/>
      <c r="X35" s="17">
        <v>100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47.4</v>
      </c>
      <c r="AB35" s="21">
        <f t="shared" ref="AB35:AB51" si="9">IF((AA35+Z35+Y35)&gt;100,"err ",AA35+Z35+Y35)</f>
        <v>47.4</v>
      </c>
    </row>
    <row r="36" spans="1:28" x14ac:dyDescent="0.25">
      <c r="A36" s="11" t="s">
        <v>249</v>
      </c>
      <c r="B36" s="11">
        <v>34</v>
      </c>
      <c r="C36" s="13" t="s">
        <v>250</v>
      </c>
      <c r="D36" s="14">
        <f t="shared" si="5"/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 t="shared" si="6"/>
        <v>50</v>
      </c>
      <c r="Z36" s="19">
        <f t="shared" si="7"/>
        <v>0</v>
      </c>
      <c r="AA36" s="20">
        <f t="shared" si="8"/>
        <v>50</v>
      </c>
      <c r="AB36" s="21">
        <f t="shared" si="9"/>
        <v>100</v>
      </c>
    </row>
    <row r="37" spans="1:28" x14ac:dyDescent="0.25">
      <c r="A37" s="11" t="s">
        <v>251</v>
      </c>
      <c r="B37" s="11">
        <v>35</v>
      </c>
      <c r="C37" s="13" t="s">
        <v>252</v>
      </c>
      <c r="D37" s="14">
        <f t="shared" si="5"/>
        <v>97.2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72</v>
      </c>
      <c r="W37" s="17"/>
      <c r="X37" s="17">
        <v>100</v>
      </c>
      <c r="Y37" s="18">
        <f t="shared" si="6"/>
        <v>50</v>
      </c>
      <c r="Z37" s="19">
        <f t="shared" si="7"/>
        <v>0</v>
      </c>
      <c r="AA37" s="20">
        <f t="shared" si="8"/>
        <v>47.2</v>
      </c>
      <c r="AB37" s="21">
        <f t="shared" si="9"/>
        <v>97.2</v>
      </c>
    </row>
    <row r="38" spans="1:28" x14ac:dyDescent="0.25">
      <c r="A38" s="11" t="s">
        <v>253</v>
      </c>
      <c r="B38" s="11">
        <v>36</v>
      </c>
      <c r="C38" s="13" t="s">
        <v>254</v>
      </c>
      <c r="D38" s="14">
        <f t="shared" si="5"/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 t="shared" si="6"/>
        <v>50</v>
      </c>
      <c r="Z38" s="19">
        <f t="shared" si="7"/>
        <v>0</v>
      </c>
      <c r="AA38" s="20">
        <f t="shared" si="8"/>
        <v>50</v>
      </c>
      <c r="AB38" s="21">
        <f t="shared" si="9"/>
        <v>100</v>
      </c>
    </row>
    <row r="39" spans="1:28" x14ac:dyDescent="0.25">
      <c r="A39" s="11" t="s">
        <v>255</v>
      </c>
      <c r="B39" s="11">
        <v>37</v>
      </c>
      <c r="C39" s="13" t="s">
        <v>256</v>
      </c>
      <c r="D39" s="14">
        <f t="shared" si="5"/>
        <v>99.5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95</v>
      </c>
      <c r="W39" s="17"/>
      <c r="X39" s="17">
        <v>100</v>
      </c>
      <c r="Y39" s="18">
        <f t="shared" si="6"/>
        <v>50</v>
      </c>
      <c r="Z39" s="19">
        <f t="shared" si="7"/>
        <v>0</v>
      </c>
      <c r="AA39" s="20">
        <f t="shared" si="8"/>
        <v>49.5</v>
      </c>
      <c r="AB39" s="21">
        <f t="shared" si="9"/>
        <v>99.5</v>
      </c>
    </row>
    <row r="40" spans="1:28" x14ac:dyDescent="0.25">
      <c r="A40" s="11" t="s">
        <v>257</v>
      </c>
      <c r="B40" s="11">
        <v>38</v>
      </c>
      <c r="C40" s="13" t="s">
        <v>258</v>
      </c>
      <c r="D40" s="14">
        <f t="shared" si="5"/>
        <v>62.8</v>
      </c>
      <c r="E40" s="12"/>
      <c r="F40" s="12"/>
      <c r="G40" s="12"/>
      <c r="I40" s="15">
        <v>10</v>
      </c>
      <c r="J40" s="15">
        <v>7</v>
      </c>
      <c r="K40" s="15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58</v>
      </c>
      <c r="W40" s="17"/>
      <c r="X40" s="17">
        <v>100</v>
      </c>
      <c r="Y40" s="18">
        <f t="shared" si="6"/>
        <v>17</v>
      </c>
      <c r="Z40" s="19">
        <f t="shared" si="7"/>
        <v>0</v>
      </c>
      <c r="AA40" s="20">
        <f t="shared" si="8"/>
        <v>45.8</v>
      </c>
      <c r="AB40" s="21">
        <f t="shared" si="9"/>
        <v>62.8</v>
      </c>
    </row>
    <row r="41" spans="1:28" x14ac:dyDescent="0.25">
      <c r="A41" s="11" t="s">
        <v>259</v>
      </c>
      <c r="B41" s="11">
        <v>39</v>
      </c>
      <c r="C41" s="13" t="s">
        <v>260</v>
      </c>
      <c r="D41" s="14">
        <f t="shared" si="5"/>
        <v>87.2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6</v>
      </c>
      <c r="M41" s="15">
        <v>5</v>
      </c>
      <c r="N41" s="15"/>
      <c r="O41" s="15"/>
      <c r="P41" s="15"/>
      <c r="Q41" s="16"/>
      <c r="R41" s="16"/>
      <c r="S41" s="16"/>
      <c r="T41" s="16"/>
      <c r="U41" s="16"/>
      <c r="V41" s="17">
        <v>62</v>
      </c>
      <c r="W41" s="17"/>
      <c r="X41" s="17">
        <v>100</v>
      </c>
      <c r="Y41" s="18">
        <f t="shared" si="6"/>
        <v>41</v>
      </c>
      <c r="Z41" s="19">
        <f t="shared" si="7"/>
        <v>0</v>
      </c>
      <c r="AA41" s="20">
        <f t="shared" si="8"/>
        <v>46.2</v>
      </c>
      <c r="AB41" s="21">
        <f t="shared" si="9"/>
        <v>87.2</v>
      </c>
    </row>
    <row r="42" spans="1:28" x14ac:dyDescent="0.25">
      <c r="A42" s="11" t="s">
        <v>261</v>
      </c>
      <c r="B42" s="11">
        <v>40</v>
      </c>
      <c r="C42" s="13" t="s">
        <v>262</v>
      </c>
      <c r="D42" s="14">
        <f t="shared" si="5"/>
        <v>60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 t="shared" si="6"/>
        <v>10</v>
      </c>
      <c r="Z42" s="19">
        <f t="shared" si="7"/>
        <v>0</v>
      </c>
      <c r="AA42" s="20">
        <f t="shared" si="8"/>
        <v>50</v>
      </c>
      <c r="AB42" s="21">
        <f t="shared" si="9"/>
        <v>60</v>
      </c>
    </row>
    <row r="43" spans="1:28" x14ac:dyDescent="0.25">
      <c r="A43" s="11" t="s">
        <v>263</v>
      </c>
      <c r="B43" s="11">
        <v>41</v>
      </c>
      <c r="C43" s="13" t="s">
        <v>264</v>
      </c>
      <c r="D43" s="14">
        <f t="shared" si="5"/>
        <v>87.2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0</v>
      </c>
      <c r="N43" s="15"/>
      <c r="O43" s="15"/>
      <c r="P43" s="15"/>
      <c r="Q43" s="16"/>
      <c r="R43" s="16"/>
      <c r="S43" s="16"/>
      <c r="T43" s="16"/>
      <c r="U43" s="16"/>
      <c r="V43" s="17">
        <v>72</v>
      </c>
      <c r="W43" s="17"/>
      <c r="X43" s="17">
        <v>100</v>
      </c>
      <c r="Y43" s="18">
        <f t="shared" si="6"/>
        <v>40</v>
      </c>
      <c r="Z43" s="19">
        <f t="shared" si="7"/>
        <v>0</v>
      </c>
      <c r="AA43" s="20">
        <f t="shared" si="8"/>
        <v>47.2</v>
      </c>
      <c r="AB43" s="21">
        <f t="shared" si="9"/>
        <v>87.2</v>
      </c>
    </row>
    <row r="44" spans="1:28" x14ac:dyDescent="0.25">
      <c r="A44" s="11" t="s">
        <v>265</v>
      </c>
      <c r="B44" s="11">
        <v>42</v>
      </c>
      <c r="C44" s="13" t="s">
        <v>266</v>
      </c>
      <c r="D44" s="14">
        <f t="shared" si="5"/>
        <v>98.9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89</v>
      </c>
      <c r="W44" s="17"/>
      <c r="X44" s="17">
        <v>100</v>
      </c>
      <c r="Y44" s="18">
        <f t="shared" si="6"/>
        <v>50</v>
      </c>
      <c r="Z44" s="19">
        <f t="shared" si="7"/>
        <v>0</v>
      </c>
      <c r="AA44" s="20">
        <f t="shared" si="8"/>
        <v>48.9</v>
      </c>
      <c r="AB44" s="21">
        <f t="shared" si="9"/>
        <v>98.9</v>
      </c>
    </row>
    <row r="45" spans="1:28" x14ac:dyDescent="0.25">
      <c r="A45" s="11" t="s">
        <v>267</v>
      </c>
      <c r="B45" s="11">
        <v>43</v>
      </c>
      <c r="C45" s="13" t="s">
        <v>268</v>
      </c>
      <c r="D45" s="14">
        <f t="shared" si="5"/>
        <v>99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90</v>
      </c>
      <c r="W45" s="17"/>
      <c r="X45" s="17">
        <v>100</v>
      </c>
      <c r="Y45" s="18">
        <f t="shared" si="6"/>
        <v>50</v>
      </c>
      <c r="Z45" s="19">
        <f t="shared" si="7"/>
        <v>0</v>
      </c>
      <c r="AA45" s="20">
        <f t="shared" si="8"/>
        <v>49</v>
      </c>
      <c r="AB45" s="21">
        <f t="shared" si="9"/>
        <v>99</v>
      </c>
    </row>
    <row r="46" spans="1:28" x14ac:dyDescent="0.25">
      <c r="A46" s="11" t="s">
        <v>269</v>
      </c>
      <c r="B46" s="11">
        <v>44</v>
      </c>
      <c r="C46" s="13" t="s">
        <v>270</v>
      </c>
      <c r="D46" s="14">
        <f t="shared" si="5"/>
        <v>86.9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8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89</v>
      </c>
      <c r="W46" s="17"/>
      <c r="X46" s="17">
        <v>100</v>
      </c>
      <c r="Y46" s="18">
        <f t="shared" si="6"/>
        <v>38</v>
      </c>
      <c r="Z46" s="19">
        <f t="shared" si="7"/>
        <v>0</v>
      </c>
      <c r="AA46" s="20">
        <f t="shared" si="8"/>
        <v>48.9</v>
      </c>
      <c r="AB46" s="21">
        <f t="shared" si="9"/>
        <v>86.9</v>
      </c>
    </row>
    <row r="47" spans="1:28" x14ac:dyDescent="0.25">
      <c r="A47" s="11" t="s">
        <v>271</v>
      </c>
      <c r="B47" s="11">
        <v>45</v>
      </c>
      <c r="C47" s="13" t="s">
        <v>272</v>
      </c>
      <c r="D47" s="14">
        <f t="shared" si="5"/>
        <v>97.8</v>
      </c>
      <c r="E47" s="12"/>
      <c r="F47" s="12"/>
      <c r="G47" s="12"/>
      <c r="I47" s="15">
        <v>10</v>
      </c>
      <c r="J47" s="15">
        <v>10</v>
      </c>
      <c r="K47" s="15">
        <v>10</v>
      </c>
      <c r="L47" s="15">
        <v>10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78</v>
      </c>
      <c r="W47" s="17"/>
      <c r="X47" s="17">
        <v>100</v>
      </c>
      <c r="Y47" s="18">
        <f t="shared" si="6"/>
        <v>50</v>
      </c>
      <c r="Z47" s="19">
        <f t="shared" si="7"/>
        <v>0</v>
      </c>
      <c r="AA47" s="20">
        <f t="shared" si="8"/>
        <v>47.8</v>
      </c>
      <c r="AB47" s="21">
        <f t="shared" si="9"/>
        <v>97.8</v>
      </c>
    </row>
    <row r="48" spans="1:28" x14ac:dyDescent="0.25">
      <c r="A48" s="11" t="s">
        <v>273</v>
      </c>
      <c r="B48" s="11">
        <v>46</v>
      </c>
      <c r="C48" s="13" t="s">
        <v>274</v>
      </c>
      <c r="D48" s="14">
        <f t="shared" si="5"/>
        <v>99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90</v>
      </c>
      <c r="W48" s="17"/>
      <c r="X48" s="17">
        <v>100</v>
      </c>
      <c r="Y48" s="18">
        <f t="shared" si="6"/>
        <v>50</v>
      </c>
      <c r="Z48" s="19">
        <f t="shared" si="7"/>
        <v>0</v>
      </c>
      <c r="AA48" s="20">
        <f t="shared" si="8"/>
        <v>49</v>
      </c>
      <c r="AB48" s="21">
        <f t="shared" si="9"/>
        <v>99</v>
      </c>
    </row>
    <row r="49" spans="1:28" x14ac:dyDescent="0.25">
      <c r="A49" s="11" t="s">
        <v>275</v>
      </c>
      <c r="B49" s="11">
        <v>47</v>
      </c>
      <c r="C49" s="13" t="s">
        <v>276</v>
      </c>
      <c r="D49" s="14">
        <f t="shared" si="5"/>
        <v>92.4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6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17">
        <v>64</v>
      </c>
      <c r="W49" s="17"/>
      <c r="X49" s="17">
        <v>100</v>
      </c>
      <c r="Y49" s="18">
        <f t="shared" si="6"/>
        <v>46</v>
      </c>
      <c r="Z49" s="19">
        <f t="shared" si="7"/>
        <v>0</v>
      </c>
      <c r="AA49" s="20">
        <f t="shared" si="8"/>
        <v>46.4</v>
      </c>
      <c r="AB49" s="21">
        <f t="shared" si="9"/>
        <v>92.4</v>
      </c>
    </row>
    <row r="50" spans="1:28" x14ac:dyDescent="0.25">
      <c r="A50" s="11" t="s">
        <v>277</v>
      </c>
      <c r="B50" s="11">
        <v>48</v>
      </c>
      <c r="C50" s="13" t="s">
        <v>278</v>
      </c>
      <c r="D50" s="14">
        <f t="shared" si="5"/>
        <v>98.4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84</v>
      </c>
      <c r="W50" s="17"/>
      <c r="X50" s="17">
        <v>100</v>
      </c>
      <c r="Y50" s="18">
        <f t="shared" si="6"/>
        <v>50</v>
      </c>
      <c r="Z50" s="19">
        <f t="shared" si="7"/>
        <v>0</v>
      </c>
      <c r="AA50" s="20">
        <f t="shared" si="8"/>
        <v>48.4</v>
      </c>
      <c r="AB50" s="21">
        <f t="shared" si="9"/>
        <v>98.4</v>
      </c>
    </row>
    <row r="51" spans="1:28" x14ac:dyDescent="0.25">
      <c r="A51" s="11" t="s">
        <v>279</v>
      </c>
      <c r="B51" s="11">
        <v>49</v>
      </c>
      <c r="C51" s="13" t="s">
        <v>280</v>
      </c>
      <c r="D51" s="14">
        <f t="shared" si="5"/>
        <v>97.5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75</v>
      </c>
      <c r="W51" s="17"/>
      <c r="X51" s="17">
        <v>100</v>
      </c>
      <c r="Y51" s="18">
        <f t="shared" si="6"/>
        <v>50</v>
      </c>
      <c r="Z51" s="19">
        <f t="shared" si="7"/>
        <v>0</v>
      </c>
      <c r="AA51" s="20">
        <f t="shared" si="8"/>
        <v>47.5</v>
      </c>
      <c r="AB51" s="21">
        <f t="shared" si="9"/>
        <v>97.5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51 D3:D51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  <dataValidation type="whole" allowBlank="1" showInputMessage="1" showErrorMessage="1" errorTitle="Valor fuera de rango" error="Ingrese un valor correcto" sqref="I32:U32">
      <formula1>0</formula1>
      <formula2>I2</formula2>
    </dataValidation>
    <dataValidation type="whole" allowBlank="1" showInputMessage="1" showErrorMessage="1" errorTitle="Valor fuera de rango" error="Ingrese un valor correcto" sqref="I33:U33">
      <formula1>0</formula1>
      <formula2>I2</formula2>
    </dataValidation>
    <dataValidation type="whole" allowBlank="1" showInputMessage="1" showErrorMessage="1" errorTitle="Valor fuera de rango" error="Ingrese un valor correcto" sqref="I34:U34">
      <formula1>0</formula1>
      <formula2>I2</formula2>
    </dataValidation>
    <dataValidation type="whole" allowBlank="1" showInputMessage="1" showErrorMessage="1" errorTitle="Valor fuera de rango" error="Ingrese un valor correcto" sqref="I35:U35">
      <formula1>0</formula1>
      <formula2>I2</formula2>
    </dataValidation>
    <dataValidation type="whole" allowBlank="1" showInputMessage="1" showErrorMessage="1" errorTitle="Valor fuera de rango" error="Ingrese un valor correcto" sqref="I36:U36">
      <formula1>0</formula1>
      <formula2>I2</formula2>
    </dataValidation>
    <dataValidation type="whole" allowBlank="1" showInputMessage="1" showErrorMessage="1" errorTitle="Valor fuera de rango" error="Ingrese un valor correcto" sqref="I37:U37">
      <formula1>0</formula1>
      <formula2>I2</formula2>
    </dataValidation>
    <dataValidation type="whole" allowBlank="1" showInputMessage="1" showErrorMessage="1" errorTitle="Valor fuera de rango" error="Ingrese un valor correcto" sqref="I38:U38">
      <formula1>0</formula1>
      <formula2>I2</formula2>
    </dataValidation>
    <dataValidation type="whole" allowBlank="1" showInputMessage="1" showErrorMessage="1" errorTitle="Valor fuera de rango" error="Ingrese un valor correcto" sqref="I39:U39">
      <formula1>0</formula1>
      <formula2>I2</formula2>
    </dataValidation>
    <dataValidation type="whole" allowBlank="1" showInputMessage="1" showErrorMessage="1" errorTitle="Valor fuera de rango" error="Ingrese un valor correcto" sqref="I40:U40">
      <formula1>0</formula1>
      <formula2>I2</formula2>
    </dataValidation>
    <dataValidation type="whole" allowBlank="1" showInputMessage="1" showErrorMessage="1" errorTitle="Valor fuera de rango" error="Ingrese un valor correcto" sqref="I41:U41">
      <formula1>0</formula1>
      <formula2>I2</formula2>
    </dataValidation>
    <dataValidation type="whole" allowBlank="1" showInputMessage="1" showErrorMessage="1" errorTitle="Valor fuera de rango" error="Ingrese un valor correcto" sqref="I42:U42">
      <formula1>0</formula1>
      <formula2>I2</formula2>
    </dataValidation>
    <dataValidation type="whole" allowBlank="1" showInputMessage="1" showErrorMessage="1" errorTitle="Valor fuera de rango" error="Ingrese un valor correcto" sqref="I43:U43">
      <formula1>0</formula1>
      <formula2>I2</formula2>
    </dataValidation>
    <dataValidation type="whole" allowBlank="1" showInputMessage="1" showErrorMessage="1" errorTitle="Valor fuera de rango" error="Ingrese un valor correcto" sqref="I44:U44">
      <formula1>0</formula1>
      <formula2>I2</formula2>
    </dataValidation>
    <dataValidation type="whole" allowBlank="1" showInputMessage="1" showErrorMessage="1" errorTitle="Valor fuera de rango" error="Ingrese un valor correcto" sqref="I45:U45">
      <formula1>0</formula1>
      <formula2>I2</formula2>
    </dataValidation>
    <dataValidation type="whole" allowBlank="1" showInputMessage="1" showErrorMessage="1" errorTitle="Valor fuera de rango" error="Ingrese un valor correcto" sqref="I46:U46">
      <formula1>0</formula1>
      <formula2>I2</formula2>
    </dataValidation>
    <dataValidation type="whole" allowBlank="1" showInputMessage="1" showErrorMessage="1" errorTitle="Valor fuera de rango" error="Ingrese un valor correcto" sqref="I47:U47">
      <formula1>0</formula1>
      <formula2>I2</formula2>
    </dataValidation>
    <dataValidation type="whole" allowBlank="1" showInputMessage="1" showErrorMessage="1" errorTitle="Valor fuera de rango" error="Ingrese un valor correcto" sqref="I48:U48">
      <formula1>0</formula1>
      <formula2>I2</formula2>
    </dataValidation>
    <dataValidation type="whole" allowBlank="1" showInputMessage="1" showErrorMessage="1" errorTitle="Valor fuera de rango" error="Ingrese un valor correcto" sqref="I49:U49">
      <formula1>0</formula1>
      <formula2>I2</formula2>
    </dataValidation>
    <dataValidation type="whole" allowBlank="1" showInputMessage="1" showErrorMessage="1" errorTitle="Valor fuera de rango" error="Ingrese un valor correcto" sqref="I50:U50">
      <formula1>0</formula1>
      <formula2>I2</formula2>
    </dataValidation>
    <dataValidation type="whole" allowBlank="1" showInputMessage="1" showErrorMessage="1" errorTitle="Valor fuera de rango" error="Ingrese un valor correcto" sqref="I51:U51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opLeftCell="C1" workbookViewId="0">
      <selection activeCell="C13" sqref="C13"/>
    </sheetView>
  </sheetViews>
  <sheetFormatPr baseColWidth="10" defaultColWidth="11.42578125" defaultRowHeight="15" x14ac:dyDescent="0.25"/>
  <cols>
    <col min="1" max="2" width="7" bestFit="1" customWidth="1"/>
    <col min="3" max="3" width="46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284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31" si="0">AB3</f>
        <v>97.9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79</v>
      </c>
      <c r="W3" s="17"/>
      <c r="X3" s="17">
        <v>100</v>
      </c>
      <c r="Y3" s="18">
        <f t="shared" ref="Y3:Y31" si="1">I3+J3+K3+L3+M3+N3+O3+P3</f>
        <v>50</v>
      </c>
      <c r="Z3" s="19">
        <f t="shared" ref="Z3:Z31" si="2">Q3+R3+S3+T3+U3</f>
        <v>0</v>
      </c>
      <c r="AA3" s="20">
        <f t="shared" ref="AA3:AA31" si="3">V3*$V$2+W3*$W$2+X3*$X$2</f>
        <v>47.9</v>
      </c>
      <c r="AB3" s="21">
        <f t="shared" ref="AB3:AB31" si="4">IF((AA3+Z3+Y3)&gt;100,"err ",AA3+Z3+Y3)</f>
        <v>97.9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73.8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38</v>
      </c>
      <c r="W4" s="17"/>
      <c r="X4" s="17">
        <v>100</v>
      </c>
      <c r="Y4" s="18">
        <f t="shared" si="1"/>
        <v>30</v>
      </c>
      <c r="Z4" s="19">
        <f t="shared" si="2"/>
        <v>0</v>
      </c>
      <c r="AA4" s="20">
        <f t="shared" si="3"/>
        <v>43.8</v>
      </c>
      <c r="AB4" s="21">
        <f t="shared" si="4"/>
        <v>73.8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92.2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62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42.2</v>
      </c>
      <c r="AB5" s="21">
        <f t="shared" si="4"/>
        <v>92.2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95.6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56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45.6</v>
      </c>
      <c r="AB6" s="21">
        <f t="shared" si="4"/>
        <v>95.6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82.3</v>
      </c>
      <c r="E7" s="12"/>
      <c r="F7" s="12"/>
      <c r="G7" s="12"/>
      <c r="I7" s="15">
        <v>5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73</v>
      </c>
      <c r="W7" s="17"/>
      <c r="X7" s="17">
        <v>100</v>
      </c>
      <c r="Y7" s="18">
        <f t="shared" si="1"/>
        <v>35</v>
      </c>
      <c r="Z7" s="19">
        <f t="shared" si="2"/>
        <v>0</v>
      </c>
      <c r="AA7" s="20">
        <f t="shared" si="3"/>
        <v>47.3</v>
      </c>
      <c r="AB7" s="21">
        <f t="shared" si="4"/>
        <v>82.3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98.5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85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48.5</v>
      </c>
      <c r="AB8" s="21">
        <f t="shared" si="4"/>
        <v>98.5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97.4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74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47.4</v>
      </c>
      <c r="AB9" s="21">
        <f t="shared" si="4"/>
        <v>97.4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60</v>
      </c>
      <c r="E10" s="12"/>
      <c r="F10" s="12"/>
      <c r="G10" s="12"/>
      <c r="I10" s="15">
        <v>10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10</v>
      </c>
      <c r="Z10" s="19">
        <f t="shared" si="2"/>
        <v>0</v>
      </c>
      <c r="AA10" s="20">
        <f t="shared" si="3"/>
        <v>50</v>
      </c>
      <c r="AB10" s="21">
        <f t="shared" si="4"/>
        <v>60</v>
      </c>
    </row>
    <row r="11" spans="1:28" x14ac:dyDescent="0.25">
      <c r="A11" s="11" t="s">
        <v>45</v>
      </c>
      <c r="B11" s="11">
        <v>9</v>
      </c>
      <c r="C11" s="13" t="s">
        <v>46</v>
      </c>
      <c r="D11" s="14">
        <f t="shared" si="0"/>
        <v>60</v>
      </c>
      <c r="E11" s="12"/>
      <c r="F11" s="12"/>
      <c r="G11" s="12"/>
      <c r="I11" s="15">
        <v>10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10</v>
      </c>
      <c r="Z11" s="19">
        <f t="shared" si="2"/>
        <v>0</v>
      </c>
      <c r="AA11" s="20">
        <f t="shared" si="3"/>
        <v>50</v>
      </c>
      <c r="AB11" s="21">
        <f t="shared" si="4"/>
        <v>60</v>
      </c>
    </row>
    <row r="12" spans="1:28" x14ac:dyDescent="0.25">
      <c r="A12" s="11" t="s">
        <v>47</v>
      </c>
      <c r="B12" s="11">
        <v>10</v>
      </c>
      <c r="C12" s="13" t="s">
        <v>48</v>
      </c>
      <c r="D12" s="14">
        <f t="shared" si="0"/>
        <v>89.4</v>
      </c>
      <c r="E12" s="12"/>
      <c r="F12" s="12"/>
      <c r="G12" s="12"/>
      <c r="I12" s="15">
        <v>10</v>
      </c>
      <c r="J12" s="15">
        <v>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94</v>
      </c>
      <c r="W12" s="17"/>
      <c r="X12" s="17">
        <v>100</v>
      </c>
      <c r="Y12" s="18">
        <f t="shared" si="1"/>
        <v>40</v>
      </c>
      <c r="Z12" s="19">
        <f t="shared" si="2"/>
        <v>0</v>
      </c>
      <c r="AA12" s="20">
        <f t="shared" si="3"/>
        <v>49.4</v>
      </c>
      <c r="AB12" s="21">
        <f t="shared" si="4"/>
        <v>89.4</v>
      </c>
    </row>
    <row r="13" spans="1:28" x14ac:dyDescent="0.25">
      <c r="A13" s="11" t="s">
        <v>49</v>
      </c>
      <c r="B13" s="11">
        <v>11</v>
      </c>
      <c r="C13" s="13" t="s">
        <v>50</v>
      </c>
      <c r="D13" s="14">
        <f t="shared" si="0"/>
        <v>27.9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79</v>
      </c>
      <c r="W13" s="17"/>
      <c r="X13" s="17">
        <v>0</v>
      </c>
      <c r="Y13" s="18">
        <f t="shared" si="1"/>
        <v>20</v>
      </c>
      <c r="Z13" s="19">
        <f t="shared" si="2"/>
        <v>0</v>
      </c>
      <c r="AA13" s="20">
        <f t="shared" si="3"/>
        <v>7.9</v>
      </c>
      <c r="AB13" s="21">
        <f t="shared" si="4"/>
        <v>27.9</v>
      </c>
    </row>
    <row r="14" spans="1:28" x14ac:dyDescent="0.25">
      <c r="A14" s="11" t="s">
        <v>51</v>
      </c>
      <c r="B14" s="11">
        <v>12</v>
      </c>
      <c r="C14" s="13" t="s">
        <v>52</v>
      </c>
      <c r="D14" s="14">
        <f t="shared" si="0"/>
        <v>81.8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58</v>
      </c>
      <c r="W14" s="17"/>
      <c r="X14" s="17">
        <v>100</v>
      </c>
      <c r="Y14" s="18">
        <f t="shared" si="1"/>
        <v>36</v>
      </c>
      <c r="Z14" s="19">
        <f t="shared" si="2"/>
        <v>0</v>
      </c>
      <c r="AA14" s="20">
        <f t="shared" si="3"/>
        <v>45.8</v>
      </c>
      <c r="AB14" s="21">
        <f t="shared" si="4"/>
        <v>81.8</v>
      </c>
    </row>
    <row r="15" spans="1:28" x14ac:dyDescent="0.25">
      <c r="A15" s="11" t="s">
        <v>53</v>
      </c>
      <c r="B15" s="11">
        <v>13</v>
      </c>
      <c r="C15" s="13" t="s">
        <v>54</v>
      </c>
      <c r="D15" s="14">
        <f t="shared" si="0"/>
        <v>88.3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83</v>
      </c>
      <c r="W15" s="17"/>
      <c r="X15" s="17">
        <v>100</v>
      </c>
      <c r="Y15" s="18">
        <f t="shared" si="1"/>
        <v>40</v>
      </c>
      <c r="Z15" s="19">
        <f t="shared" si="2"/>
        <v>0</v>
      </c>
      <c r="AA15" s="20">
        <f t="shared" si="3"/>
        <v>48.3</v>
      </c>
      <c r="AB15" s="21">
        <f t="shared" si="4"/>
        <v>88.3</v>
      </c>
    </row>
    <row r="16" spans="1:28" x14ac:dyDescent="0.25">
      <c r="A16" s="11" t="s">
        <v>55</v>
      </c>
      <c r="B16" s="11">
        <v>14</v>
      </c>
      <c r="C16" s="13" t="s">
        <v>56</v>
      </c>
      <c r="D16" s="14">
        <f t="shared" si="0"/>
        <v>78.2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82</v>
      </c>
      <c r="W16" s="17"/>
      <c r="X16" s="17">
        <v>100</v>
      </c>
      <c r="Y16" s="18">
        <f t="shared" si="1"/>
        <v>30</v>
      </c>
      <c r="Z16" s="19">
        <f t="shared" si="2"/>
        <v>0</v>
      </c>
      <c r="AA16" s="20">
        <f t="shared" si="3"/>
        <v>48.2</v>
      </c>
      <c r="AB16" s="21">
        <f t="shared" si="4"/>
        <v>78.2</v>
      </c>
    </row>
    <row r="17" spans="1:28" x14ac:dyDescent="0.25">
      <c r="A17" s="11" t="s">
        <v>57</v>
      </c>
      <c r="B17" s="11">
        <v>15</v>
      </c>
      <c r="C17" s="13" t="s">
        <v>58</v>
      </c>
      <c r="D17" s="14">
        <f t="shared" si="0"/>
        <v>97.9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79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47.9</v>
      </c>
      <c r="AB17" s="21">
        <f t="shared" si="4"/>
        <v>97.9</v>
      </c>
    </row>
    <row r="18" spans="1:28" x14ac:dyDescent="0.25">
      <c r="A18" s="11" t="s">
        <v>59</v>
      </c>
      <c r="B18" s="11">
        <v>16</v>
      </c>
      <c r="C18" s="13" t="s">
        <v>60</v>
      </c>
      <c r="D18" s="14">
        <f t="shared" si="0"/>
        <v>60</v>
      </c>
      <c r="E18" s="12"/>
      <c r="F18" s="12"/>
      <c r="G18" s="12"/>
      <c r="I18" s="15">
        <v>10</v>
      </c>
      <c r="J18" s="15">
        <v>0</v>
      </c>
      <c r="K18" s="15">
        <v>10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80</v>
      </c>
      <c r="Y18" s="18">
        <f t="shared" si="1"/>
        <v>20</v>
      </c>
      <c r="Z18" s="19">
        <f t="shared" si="2"/>
        <v>0</v>
      </c>
      <c r="AA18" s="20">
        <f t="shared" si="3"/>
        <v>40</v>
      </c>
      <c r="AB18" s="21">
        <f t="shared" si="4"/>
        <v>60</v>
      </c>
    </row>
    <row r="19" spans="1:28" x14ac:dyDescent="0.25">
      <c r="A19" s="11" t="s">
        <v>61</v>
      </c>
      <c r="B19" s="11">
        <v>17</v>
      </c>
      <c r="C19" s="13" t="s">
        <v>62</v>
      </c>
      <c r="D19" s="14">
        <f t="shared" si="0"/>
        <v>90.4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84</v>
      </c>
      <c r="W19" s="17"/>
      <c r="X19" s="17">
        <v>80</v>
      </c>
      <c r="Y19" s="18">
        <f t="shared" si="1"/>
        <v>50</v>
      </c>
      <c r="Z19" s="19">
        <f t="shared" si="2"/>
        <v>0</v>
      </c>
      <c r="AA19" s="20">
        <f t="shared" si="3"/>
        <v>40.4</v>
      </c>
      <c r="AB19" s="21">
        <f t="shared" si="4"/>
        <v>90.4</v>
      </c>
    </row>
    <row r="20" spans="1:28" x14ac:dyDescent="0.25">
      <c r="A20" s="11" t="s">
        <v>63</v>
      </c>
      <c r="B20" s="11">
        <v>18</v>
      </c>
      <c r="C20" s="13" t="s">
        <v>64</v>
      </c>
      <c r="D20" s="14">
        <f t="shared" si="0"/>
        <v>94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80</v>
      </c>
      <c r="W20" s="17"/>
      <c r="X20" s="17">
        <v>90</v>
      </c>
      <c r="Y20" s="18">
        <f t="shared" si="1"/>
        <v>50</v>
      </c>
      <c r="Z20" s="19">
        <f t="shared" si="2"/>
        <v>0</v>
      </c>
      <c r="AA20" s="20">
        <f t="shared" si="3"/>
        <v>44</v>
      </c>
      <c r="AB20" s="21">
        <f t="shared" si="4"/>
        <v>94</v>
      </c>
    </row>
    <row r="21" spans="1:28" x14ac:dyDescent="0.25">
      <c r="A21" s="11" t="s">
        <v>65</v>
      </c>
      <c r="B21" s="11">
        <v>19</v>
      </c>
      <c r="C21" s="13" t="s">
        <v>66</v>
      </c>
      <c r="D21" s="14">
        <f t="shared" si="0"/>
        <v>89.4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74</v>
      </c>
      <c r="W21" s="17"/>
      <c r="X21" s="17">
        <v>80</v>
      </c>
      <c r="Y21" s="18">
        <f t="shared" si="1"/>
        <v>50</v>
      </c>
      <c r="Z21" s="19">
        <f t="shared" si="2"/>
        <v>0</v>
      </c>
      <c r="AA21" s="20">
        <f t="shared" si="3"/>
        <v>39.4</v>
      </c>
      <c r="AB21" s="21">
        <f t="shared" si="4"/>
        <v>89.4</v>
      </c>
    </row>
    <row r="22" spans="1:28" x14ac:dyDescent="0.25">
      <c r="A22" s="11" t="s">
        <v>67</v>
      </c>
      <c r="B22" s="11">
        <v>20</v>
      </c>
      <c r="C22" s="13" t="s">
        <v>68</v>
      </c>
      <c r="D22" s="14">
        <f t="shared" si="0"/>
        <v>60.4</v>
      </c>
      <c r="E22" s="12"/>
      <c r="F22" s="12"/>
      <c r="G22" s="12"/>
      <c r="I22" s="15">
        <v>10</v>
      </c>
      <c r="J22" s="15">
        <v>0</v>
      </c>
      <c r="K22" s="15">
        <v>10</v>
      </c>
      <c r="L22" s="15">
        <v>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84</v>
      </c>
      <c r="W22" s="17"/>
      <c r="X22" s="17">
        <v>80</v>
      </c>
      <c r="Y22" s="18">
        <f t="shared" si="1"/>
        <v>20</v>
      </c>
      <c r="Z22" s="19">
        <f t="shared" si="2"/>
        <v>0</v>
      </c>
      <c r="AA22" s="20">
        <f t="shared" si="3"/>
        <v>40.4</v>
      </c>
      <c r="AB22" s="21">
        <f t="shared" si="4"/>
        <v>60.4</v>
      </c>
    </row>
    <row r="23" spans="1:28" x14ac:dyDescent="0.25">
      <c r="A23" s="11" t="s">
        <v>69</v>
      </c>
      <c r="B23" s="11">
        <v>21</v>
      </c>
      <c r="C23" s="13" t="s">
        <v>70</v>
      </c>
      <c r="D23" s="14">
        <f t="shared" si="0"/>
        <v>65.2</v>
      </c>
      <c r="E23" s="12"/>
      <c r="F23" s="12"/>
      <c r="G23" s="12"/>
      <c r="I23" s="15">
        <v>10</v>
      </c>
      <c r="J23" s="15">
        <v>10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52</v>
      </c>
      <c r="W23" s="17"/>
      <c r="X23" s="17">
        <v>100</v>
      </c>
      <c r="Y23" s="18">
        <f t="shared" si="1"/>
        <v>20</v>
      </c>
      <c r="Z23" s="19">
        <f t="shared" si="2"/>
        <v>0</v>
      </c>
      <c r="AA23" s="20">
        <f t="shared" si="3"/>
        <v>45.2</v>
      </c>
      <c r="AB23" s="21">
        <f t="shared" si="4"/>
        <v>65.2</v>
      </c>
    </row>
    <row r="24" spans="1:28" x14ac:dyDescent="0.25">
      <c r="A24" s="11" t="s">
        <v>71</v>
      </c>
      <c r="B24" s="11">
        <v>22</v>
      </c>
      <c r="C24" s="13" t="s">
        <v>72</v>
      </c>
      <c r="D24" s="14">
        <f t="shared" si="0"/>
        <v>97.8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78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47.8</v>
      </c>
      <c r="AB24" s="21">
        <f t="shared" si="4"/>
        <v>97.8</v>
      </c>
    </row>
    <row r="25" spans="1:28" x14ac:dyDescent="0.25">
      <c r="A25" s="11" t="s">
        <v>73</v>
      </c>
      <c r="B25" s="11">
        <v>23</v>
      </c>
      <c r="C25" s="13" t="s">
        <v>74</v>
      </c>
      <c r="D25" s="14">
        <f t="shared" si="0"/>
        <v>82.3</v>
      </c>
      <c r="E25" s="12"/>
      <c r="F25" s="12"/>
      <c r="G25" s="12"/>
      <c r="I25" s="15">
        <v>8</v>
      </c>
      <c r="J25" s="15">
        <v>10</v>
      </c>
      <c r="K25" s="15">
        <v>7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73</v>
      </c>
      <c r="W25" s="17"/>
      <c r="X25" s="17">
        <v>100</v>
      </c>
      <c r="Y25" s="18">
        <f t="shared" si="1"/>
        <v>35</v>
      </c>
      <c r="Z25" s="19">
        <f t="shared" si="2"/>
        <v>0</v>
      </c>
      <c r="AA25" s="20">
        <f t="shared" si="3"/>
        <v>47.3</v>
      </c>
      <c r="AB25" s="21">
        <f t="shared" si="4"/>
        <v>82.3</v>
      </c>
    </row>
    <row r="26" spans="1:28" x14ac:dyDescent="0.25">
      <c r="A26" s="11" t="s">
        <v>75</v>
      </c>
      <c r="B26" s="11">
        <v>24</v>
      </c>
      <c r="C26" s="13" t="s">
        <v>76</v>
      </c>
      <c r="D26" s="14">
        <f t="shared" si="0"/>
        <v>99.4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94</v>
      </c>
      <c r="W26" s="17"/>
      <c r="X26" s="17">
        <v>100</v>
      </c>
      <c r="Y26" s="18">
        <f t="shared" si="1"/>
        <v>50</v>
      </c>
      <c r="Z26" s="19">
        <f t="shared" si="2"/>
        <v>0</v>
      </c>
      <c r="AA26" s="20">
        <f t="shared" si="3"/>
        <v>49.4</v>
      </c>
      <c r="AB26" s="21">
        <f t="shared" si="4"/>
        <v>99.4</v>
      </c>
    </row>
    <row r="27" spans="1:28" x14ac:dyDescent="0.25">
      <c r="A27" s="11" t="s">
        <v>77</v>
      </c>
      <c r="B27" s="11">
        <v>25</v>
      </c>
      <c r="C27" s="13" t="s">
        <v>78</v>
      </c>
      <c r="D27" s="14">
        <f t="shared" si="0"/>
        <v>95.4</v>
      </c>
      <c r="E27" s="12"/>
      <c r="F27" s="12"/>
      <c r="G27" s="12"/>
      <c r="I27" s="15">
        <v>10</v>
      </c>
      <c r="J27" s="15">
        <v>8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74</v>
      </c>
      <c r="W27" s="17"/>
      <c r="X27" s="17">
        <v>100</v>
      </c>
      <c r="Y27" s="18">
        <f t="shared" si="1"/>
        <v>48</v>
      </c>
      <c r="Z27" s="19">
        <f t="shared" si="2"/>
        <v>0</v>
      </c>
      <c r="AA27" s="20">
        <f t="shared" si="3"/>
        <v>47.4</v>
      </c>
      <c r="AB27" s="21">
        <f t="shared" si="4"/>
        <v>95.4</v>
      </c>
    </row>
    <row r="28" spans="1:28" x14ac:dyDescent="0.25">
      <c r="A28" s="11" t="s">
        <v>79</v>
      </c>
      <c r="B28" s="11">
        <v>26</v>
      </c>
      <c r="C28" s="13" t="s">
        <v>80</v>
      </c>
      <c r="D28" s="14">
        <f t="shared" si="0"/>
        <v>88.9</v>
      </c>
      <c r="E28" s="12"/>
      <c r="F28" s="12"/>
      <c r="G28" s="12"/>
      <c r="I28" s="15">
        <v>10</v>
      </c>
      <c r="J28" s="15">
        <v>10</v>
      </c>
      <c r="K28" s="15">
        <v>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89</v>
      </c>
      <c r="W28" s="17"/>
      <c r="X28" s="17">
        <v>100</v>
      </c>
      <c r="Y28" s="18">
        <f t="shared" si="1"/>
        <v>40</v>
      </c>
      <c r="Z28" s="19">
        <f t="shared" si="2"/>
        <v>0</v>
      </c>
      <c r="AA28" s="20">
        <f t="shared" si="3"/>
        <v>48.9</v>
      </c>
      <c r="AB28" s="21">
        <f t="shared" si="4"/>
        <v>88.9</v>
      </c>
    </row>
    <row r="29" spans="1:28" x14ac:dyDescent="0.25">
      <c r="A29" s="11" t="s">
        <v>81</v>
      </c>
      <c r="B29" s="11">
        <v>27</v>
      </c>
      <c r="C29" s="13" t="s">
        <v>82</v>
      </c>
      <c r="D29" s="14">
        <f t="shared" si="0"/>
        <v>79.400000000000006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94</v>
      </c>
      <c r="W29" s="17"/>
      <c r="X29" s="17">
        <v>100</v>
      </c>
      <c r="Y29" s="18">
        <f t="shared" si="1"/>
        <v>30</v>
      </c>
      <c r="Z29" s="19">
        <f t="shared" si="2"/>
        <v>0</v>
      </c>
      <c r="AA29" s="20">
        <f t="shared" si="3"/>
        <v>49.4</v>
      </c>
      <c r="AB29" s="21">
        <f t="shared" si="4"/>
        <v>79.400000000000006</v>
      </c>
    </row>
    <row r="30" spans="1:28" x14ac:dyDescent="0.25">
      <c r="A30" s="11" t="s">
        <v>83</v>
      </c>
      <c r="B30" s="11">
        <v>28</v>
      </c>
      <c r="C30" s="13" t="s">
        <v>84</v>
      </c>
      <c r="D30" s="14">
        <f t="shared" si="0"/>
        <v>97.7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77</v>
      </c>
      <c r="W30" s="17"/>
      <c r="X30" s="17">
        <v>100</v>
      </c>
      <c r="Y30" s="18">
        <f t="shared" si="1"/>
        <v>50</v>
      </c>
      <c r="Z30" s="19">
        <f t="shared" si="2"/>
        <v>0</v>
      </c>
      <c r="AA30" s="20">
        <f t="shared" si="3"/>
        <v>47.7</v>
      </c>
      <c r="AB30" s="21">
        <f t="shared" si="4"/>
        <v>97.7</v>
      </c>
    </row>
    <row r="31" spans="1:28" x14ac:dyDescent="0.25">
      <c r="A31" s="11" t="s">
        <v>85</v>
      </c>
      <c r="B31" s="11">
        <v>29</v>
      </c>
      <c r="C31" s="13" t="s">
        <v>86</v>
      </c>
      <c r="D31" s="14">
        <f t="shared" si="0"/>
        <v>96.2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62</v>
      </c>
      <c r="W31" s="17"/>
      <c r="X31" s="17">
        <v>100</v>
      </c>
      <c r="Y31" s="18">
        <f t="shared" si="1"/>
        <v>50</v>
      </c>
      <c r="Z31" s="19">
        <f t="shared" si="2"/>
        <v>0</v>
      </c>
      <c r="AA31" s="20">
        <f t="shared" si="3"/>
        <v>46.2</v>
      </c>
      <c r="AB31" s="21">
        <f t="shared" si="4"/>
        <v>96.2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31 D3:D31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opLeftCell="C25" workbookViewId="0">
      <selection activeCell="E11" sqref="E11"/>
    </sheetView>
  </sheetViews>
  <sheetFormatPr baseColWidth="10" defaultColWidth="11.42578125" defaultRowHeight="15" x14ac:dyDescent="0.25"/>
  <cols>
    <col min="1" max="2" width="7" bestFit="1" customWidth="1"/>
    <col min="3" max="3" width="49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179</v>
      </c>
      <c r="C1" s="1" t="s">
        <v>180</v>
      </c>
      <c r="D1" s="4" t="s">
        <v>285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183</v>
      </c>
      <c r="B3" s="11">
        <v>1</v>
      </c>
      <c r="C3" s="13" t="s">
        <v>184</v>
      </c>
      <c r="D3" s="14">
        <f t="shared" ref="D3:D34" si="0">AB3</f>
        <v>92</v>
      </c>
      <c r="E3" s="12"/>
      <c r="F3" s="12"/>
      <c r="G3" s="12"/>
      <c r="I3" s="15">
        <v>10</v>
      </c>
      <c r="J3" s="15">
        <v>8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40</v>
      </c>
      <c r="W3" s="17"/>
      <c r="X3" s="17">
        <v>100</v>
      </c>
      <c r="Y3" s="18">
        <f t="shared" ref="Y3:Y34" si="1">I3+J3+K3+L3+M3+N3+O3+P3</f>
        <v>48</v>
      </c>
      <c r="Z3" s="19">
        <f t="shared" ref="Z3:Z34" si="2">Q3+R3+S3+T3+U3</f>
        <v>0</v>
      </c>
      <c r="AA3" s="20">
        <f t="shared" ref="AA3:AA34" si="3">V3*$V$2+W3*$W$2+X3*$X$2</f>
        <v>44</v>
      </c>
      <c r="AB3" s="21">
        <f t="shared" ref="AB3:AB34" si="4">IF((AA3+Z3+Y3)&gt;100,"err ",AA3+Z3+Y3)</f>
        <v>92</v>
      </c>
    </row>
    <row r="4" spans="1:28" x14ac:dyDescent="0.25">
      <c r="A4" s="11" t="s">
        <v>185</v>
      </c>
      <c r="B4" s="11">
        <v>2</v>
      </c>
      <c r="C4" s="13" t="s">
        <v>186</v>
      </c>
      <c r="D4" s="14">
        <f t="shared" si="0"/>
        <v>43</v>
      </c>
      <c r="E4" s="12"/>
      <c r="F4" s="12"/>
      <c r="G4" s="12"/>
      <c r="I4" s="15">
        <v>0</v>
      </c>
      <c r="J4" s="15">
        <v>10</v>
      </c>
      <c r="K4" s="15">
        <v>10</v>
      </c>
      <c r="L4" s="15">
        <v>10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0</v>
      </c>
      <c r="Y4" s="18">
        <f t="shared" si="1"/>
        <v>38</v>
      </c>
      <c r="Z4" s="19">
        <f t="shared" si="2"/>
        <v>0</v>
      </c>
      <c r="AA4" s="20">
        <f t="shared" si="3"/>
        <v>5</v>
      </c>
      <c r="AB4" s="21">
        <f t="shared" si="4"/>
        <v>43</v>
      </c>
    </row>
    <row r="5" spans="1:28" x14ac:dyDescent="0.25">
      <c r="A5" s="11" t="s">
        <v>187</v>
      </c>
      <c r="B5" s="11">
        <v>3</v>
      </c>
      <c r="C5" s="13" t="s">
        <v>188</v>
      </c>
      <c r="D5" s="14">
        <f t="shared" si="0"/>
        <v>98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48</v>
      </c>
      <c r="AB5" s="21">
        <f t="shared" si="4"/>
        <v>98</v>
      </c>
    </row>
    <row r="6" spans="1:28" x14ac:dyDescent="0.25">
      <c r="A6" s="11" t="s">
        <v>189</v>
      </c>
      <c r="B6" s="11">
        <v>4</v>
      </c>
      <c r="C6" s="13" t="s">
        <v>190</v>
      </c>
      <c r="D6" s="14">
        <f t="shared" si="0"/>
        <v>97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47</v>
      </c>
      <c r="AB6" s="21">
        <f t="shared" si="4"/>
        <v>97</v>
      </c>
    </row>
    <row r="7" spans="1:28" x14ac:dyDescent="0.25">
      <c r="A7" s="11" t="s">
        <v>191</v>
      </c>
      <c r="B7" s="11">
        <v>5</v>
      </c>
      <c r="C7" s="13" t="s">
        <v>192</v>
      </c>
      <c r="D7" s="14">
        <f t="shared" si="0"/>
        <v>45</v>
      </c>
      <c r="E7" s="12"/>
      <c r="F7" s="12"/>
      <c r="G7" s="12"/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50</v>
      </c>
      <c r="W7" s="17"/>
      <c r="X7" s="17">
        <v>100</v>
      </c>
      <c r="Y7" s="18">
        <f t="shared" si="1"/>
        <v>0</v>
      </c>
      <c r="Z7" s="19">
        <f t="shared" si="2"/>
        <v>0</v>
      </c>
      <c r="AA7" s="20">
        <f t="shared" si="3"/>
        <v>45</v>
      </c>
      <c r="AB7" s="21">
        <f t="shared" si="4"/>
        <v>45</v>
      </c>
    </row>
    <row r="8" spans="1:28" x14ac:dyDescent="0.25">
      <c r="A8" s="11" t="s">
        <v>193</v>
      </c>
      <c r="B8" s="11">
        <v>6</v>
      </c>
      <c r="C8" s="13" t="s">
        <v>194</v>
      </c>
      <c r="D8" s="14">
        <f t="shared" si="0"/>
        <v>73</v>
      </c>
      <c r="E8" s="12"/>
      <c r="F8" s="12"/>
      <c r="G8" s="12"/>
      <c r="I8" s="15">
        <v>10</v>
      </c>
      <c r="J8" s="15">
        <v>8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50</v>
      </c>
      <c r="W8" s="17"/>
      <c r="X8" s="17">
        <v>50</v>
      </c>
      <c r="Y8" s="18">
        <f t="shared" si="1"/>
        <v>48</v>
      </c>
      <c r="Z8" s="19">
        <f t="shared" si="2"/>
        <v>0</v>
      </c>
      <c r="AA8" s="20">
        <f t="shared" si="3"/>
        <v>25</v>
      </c>
      <c r="AB8" s="21">
        <f t="shared" si="4"/>
        <v>73</v>
      </c>
    </row>
    <row r="9" spans="1:28" x14ac:dyDescent="0.25">
      <c r="A9" s="11" t="s">
        <v>195</v>
      </c>
      <c r="B9" s="11">
        <v>7</v>
      </c>
      <c r="C9" s="13" t="s">
        <v>196</v>
      </c>
      <c r="D9" s="14">
        <f t="shared" si="0"/>
        <v>93</v>
      </c>
      <c r="E9" s="12"/>
      <c r="F9" s="12"/>
      <c r="G9" s="12"/>
      <c r="I9" s="15">
        <v>10</v>
      </c>
      <c r="J9" s="15">
        <v>8</v>
      </c>
      <c r="K9" s="15">
        <v>10</v>
      </c>
      <c r="L9" s="15">
        <v>10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100</v>
      </c>
      <c r="Y9" s="18">
        <f t="shared" si="1"/>
        <v>46</v>
      </c>
      <c r="Z9" s="19">
        <f t="shared" si="2"/>
        <v>0</v>
      </c>
      <c r="AA9" s="20">
        <f t="shared" si="3"/>
        <v>47</v>
      </c>
      <c r="AB9" s="21">
        <f t="shared" si="4"/>
        <v>93</v>
      </c>
    </row>
    <row r="10" spans="1:28" x14ac:dyDescent="0.25">
      <c r="A10" s="11" t="s">
        <v>197</v>
      </c>
      <c r="B10" s="11">
        <v>8</v>
      </c>
      <c r="C10" s="13" t="s">
        <v>198</v>
      </c>
      <c r="D10" s="14">
        <f t="shared" si="0"/>
        <v>48</v>
      </c>
      <c r="E10" s="12"/>
      <c r="F10" s="12"/>
      <c r="G10" s="12"/>
      <c r="I10" s="15">
        <v>0</v>
      </c>
      <c r="J10" s="15">
        <v>8</v>
      </c>
      <c r="K10" s="15">
        <v>8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80</v>
      </c>
      <c r="Y10" s="18">
        <f t="shared" si="1"/>
        <v>16</v>
      </c>
      <c r="Z10" s="19">
        <f t="shared" si="2"/>
        <v>0</v>
      </c>
      <c r="AA10" s="20">
        <f t="shared" si="3"/>
        <v>32</v>
      </c>
      <c r="AB10" s="21">
        <f t="shared" si="4"/>
        <v>48</v>
      </c>
    </row>
    <row r="11" spans="1:28" x14ac:dyDescent="0.25">
      <c r="A11" s="11" t="s">
        <v>199</v>
      </c>
      <c r="B11" s="11">
        <v>9</v>
      </c>
      <c r="C11" s="13" t="s">
        <v>200</v>
      </c>
      <c r="D11" s="14">
        <f t="shared" si="0"/>
        <v>54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8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60</v>
      </c>
      <c r="W11" s="17"/>
      <c r="X11" s="17">
        <v>100</v>
      </c>
      <c r="Y11" s="18">
        <f t="shared" si="1"/>
        <v>8</v>
      </c>
      <c r="Z11" s="19">
        <f t="shared" si="2"/>
        <v>0</v>
      </c>
      <c r="AA11" s="20">
        <f t="shared" si="3"/>
        <v>46</v>
      </c>
      <c r="AB11" s="21">
        <f t="shared" si="4"/>
        <v>54</v>
      </c>
    </row>
    <row r="12" spans="1:28" x14ac:dyDescent="0.25">
      <c r="A12" s="11" t="s">
        <v>201</v>
      </c>
      <c r="B12" s="11">
        <v>10</v>
      </c>
      <c r="C12" s="13" t="s">
        <v>202</v>
      </c>
      <c r="D12" s="14">
        <f t="shared" si="0"/>
        <v>74</v>
      </c>
      <c r="E12" s="12"/>
      <c r="F12" s="12"/>
      <c r="G12" s="12"/>
      <c r="I12" s="15">
        <v>0</v>
      </c>
      <c r="J12" s="15">
        <v>10</v>
      </c>
      <c r="K12" s="15">
        <v>10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40</v>
      </c>
      <c r="W12" s="17"/>
      <c r="X12" s="17">
        <v>100</v>
      </c>
      <c r="Y12" s="18">
        <f t="shared" si="1"/>
        <v>30</v>
      </c>
      <c r="Z12" s="19">
        <f t="shared" si="2"/>
        <v>0</v>
      </c>
      <c r="AA12" s="20">
        <f t="shared" si="3"/>
        <v>44</v>
      </c>
      <c r="AB12" s="21">
        <f t="shared" si="4"/>
        <v>74</v>
      </c>
    </row>
    <row r="13" spans="1:28" x14ac:dyDescent="0.25">
      <c r="A13" s="11" t="s">
        <v>203</v>
      </c>
      <c r="B13" s="11">
        <v>11</v>
      </c>
      <c r="C13" s="13" t="s">
        <v>204</v>
      </c>
      <c r="D13" s="14">
        <f t="shared" si="0"/>
        <v>68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60</v>
      </c>
      <c r="W13" s="17"/>
      <c r="X13" s="17">
        <v>80</v>
      </c>
      <c r="Y13" s="18">
        <f t="shared" si="1"/>
        <v>30</v>
      </c>
      <c r="Z13" s="19">
        <f t="shared" si="2"/>
        <v>0</v>
      </c>
      <c r="AA13" s="20">
        <f t="shared" si="3"/>
        <v>38</v>
      </c>
      <c r="AB13" s="21">
        <f t="shared" si="4"/>
        <v>68</v>
      </c>
    </row>
    <row r="14" spans="1:28" x14ac:dyDescent="0.25">
      <c r="A14" s="11" t="s">
        <v>205</v>
      </c>
      <c r="B14" s="11">
        <v>12</v>
      </c>
      <c r="C14" s="13" t="s">
        <v>206</v>
      </c>
      <c r="D14" s="14">
        <f t="shared" si="0"/>
        <v>99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49</v>
      </c>
      <c r="AB14" s="21">
        <f t="shared" si="4"/>
        <v>99</v>
      </c>
    </row>
    <row r="15" spans="1:28" x14ac:dyDescent="0.25">
      <c r="A15" s="11" t="s">
        <v>207</v>
      </c>
      <c r="B15" s="11">
        <v>13</v>
      </c>
      <c r="C15" s="13" t="s">
        <v>208</v>
      </c>
      <c r="D15" s="14">
        <f t="shared" si="0"/>
        <v>69</v>
      </c>
      <c r="E15" s="12"/>
      <c r="F15" s="12"/>
      <c r="G15" s="12"/>
      <c r="I15" s="15">
        <v>0</v>
      </c>
      <c r="J15" s="15">
        <v>8</v>
      </c>
      <c r="K15" s="15">
        <v>0</v>
      </c>
      <c r="L15" s="15">
        <v>8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50</v>
      </c>
      <c r="W15" s="17"/>
      <c r="X15" s="17">
        <v>100</v>
      </c>
      <c r="Y15" s="18">
        <f t="shared" si="1"/>
        <v>24</v>
      </c>
      <c r="Z15" s="19">
        <f t="shared" si="2"/>
        <v>0</v>
      </c>
      <c r="AA15" s="20">
        <f t="shared" si="3"/>
        <v>45</v>
      </c>
      <c r="AB15" s="21">
        <f t="shared" si="4"/>
        <v>69</v>
      </c>
    </row>
    <row r="16" spans="1:28" x14ac:dyDescent="0.25">
      <c r="A16" s="11" t="s">
        <v>209</v>
      </c>
      <c r="B16" s="11">
        <v>14</v>
      </c>
      <c r="C16" s="13" t="s">
        <v>210</v>
      </c>
      <c r="D16" s="14">
        <f t="shared" si="0"/>
        <v>93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8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70</v>
      </c>
      <c r="W16" s="17"/>
      <c r="X16" s="17">
        <v>100</v>
      </c>
      <c r="Y16" s="18">
        <f t="shared" si="1"/>
        <v>46</v>
      </c>
      <c r="Z16" s="19">
        <f t="shared" si="2"/>
        <v>0</v>
      </c>
      <c r="AA16" s="20">
        <f t="shared" si="3"/>
        <v>47</v>
      </c>
      <c r="AB16" s="21">
        <f t="shared" si="4"/>
        <v>93</v>
      </c>
    </row>
    <row r="17" spans="1:28" x14ac:dyDescent="0.25">
      <c r="A17" s="11" t="s">
        <v>211</v>
      </c>
      <c r="B17" s="11">
        <v>15</v>
      </c>
      <c r="C17" s="13" t="s">
        <v>212</v>
      </c>
      <c r="D17" s="14">
        <f t="shared" si="0"/>
        <v>95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50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45</v>
      </c>
      <c r="AB17" s="21">
        <f t="shared" si="4"/>
        <v>95</v>
      </c>
    </row>
    <row r="18" spans="1:28" x14ac:dyDescent="0.25">
      <c r="A18" s="11" t="s">
        <v>213</v>
      </c>
      <c r="B18" s="11">
        <v>16</v>
      </c>
      <c r="C18" s="13" t="s">
        <v>214</v>
      </c>
      <c r="D18" s="14">
        <f t="shared" si="0"/>
        <v>64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90</v>
      </c>
      <c r="Y18" s="18">
        <f t="shared" si="1"/>
        <v>20</v>
      </c>
      <c r="Z18" s="19">
        <f t="shared" si="2"/>
        <v>0</v>
      </c>
      <c r="AA18" s="20">
        <f t="shared" si="3"/>
        <v>44</v>
      </c>
      <c r="AB18" s="21">
        <f t="shared" si="4"/>
        <v>64</v>
      </c>
    </row>
    <row r="19" spans="1:28" x14ac:dyDescent="0.25">
      <c r="A19" s="11" t="s">
        <v>215</v>
      </c>
      <c r="B19" s="11">
        <v>17</v>
      </c>
      <c r="C19" s="13" t="s">
        <v>216</v>
      </c>
      <c r="D19" s="14">
        <f t="shared" si="0"/>
        <v>94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40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44</v>
      </c>
      <c r="AB19" s="21">
        <f t="shared" si="4"/>
        <v>94</v>
      </c>
    </row>
    <row r="20" spans="1:28" x14ac:dyDescent="0.25">
      <c r="A20" s="11" t="s">
        <v>217</v>
      </c>
      <c r="B20" s="11">
        <v>18</v>
      </c>
      <c r="C20" s="13" t="s">
        <v>218</v>
      </c>
      <c r="D20" s="14">
        <f t="shared" si="0"/>
        <v>91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7</v>
      </c>
      <c r="M20" s="15">
        <v>7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100</v>
      </c>
      <c r="Y20" s="18">
        <f t="shared" si="1"/>
        <v>44</v>
      </c>
      <c r="Z20" s="19">
        <f t="shared" si="2"/>
        <v>0</v>
      </c>
      <c r="AA20" s="20">
        <f t="shared" si="3"/>
        <v>47</v>
      </c>
      <c r="AB20" s="21">
        <f t="shared" si="4"/>
        <v>91</v>
      </c>
    </row>
    <row r="21" spans="1:28" x14ac:dyDescent="0.25">
      <c r="A21" s="11" t="s">
        <v>219</v>
      </c>
      <c r="B21" s="11">
        <v>19</v>
      </c>
      <c r="C21" s="13" t="s">
        <v>220</v>
      </c>
      <c r="D21" s="14">
        <f t="shared" si="0"/>
        <v>85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50</v>
      </c>
      <c r="W21" s="17"/>
      <c r="X21" s="17">
        <v>100</v>
      </c>
      <c r="Y21" s="18">
        <f t="shared" si="1"/>
        <v>40</v>
      </c>
      <c r="Z21" s="19">
        <f t="shared" si="2"/>
        <v>0</v>
      </c>
      <c r="AA21" s="20">
        <f t="shared" si="3"/>
        <v>45</v>
      </c>
      <c r="AB21" s="21">
        <f t="shared" si="4"/>
        <v>85</v>
      </c>
    </row>
    <row r="22" spans="1:28" x14ac:dyDescent="0.25">
      <c r="A22" s="11" t="s">
        <v>221</v>
      </c>
      <c r="B22" s="11">
        <v>20</v>
      </c>
      <c r="C22" s="13" t="s">
        <v>222</v>
      </c>
      <c r="D22" s="14">
        <f t="shared" si="0"/>
        <v>94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40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44</v>
      </c>
      <c r="AB22" s="21">
        <f t="shared" si="4"/>
        <v>94</v>
      </c>
    </row>
    <row r="23" spans="1:28" x14ac:dyDescent="0.25">
      <c r="A23" s="11" t="s">
        <v>223</v>
      </c>
      <c r="B23" s="11">
        <v>21</v>
      </c>
      <c r="C23" s="13" t="s">
        <v>224</v>
      </c>
      <c r="D23" s="14">
        <f t="shared" si="0"/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50</v>
      </c>
      <c r="Z23" s="19">
        <f t="shared" si="2"/>
        <v>0</v>
      </c>
      <c r="AA23" s="20">
        <f t="shared" si="3"/>
        <v>50</v>
      </c>
      <c r="AB23" s="21">
        <f t="shared" si="4"/>
        <v>100</v>
      </c>
    </row>
    <row r="24" spans="1:28" x14ac:dyDescent="0.25">
      <c r="A24" s="11" t="s">
        <v>225</v>
      </c>
      <c r="B24" s="11">
        <v>22</v>
      </c>
      <c r="C24" s="13" t="s">
        <v>226</v>
      </c>
      <c r="D24" s="14">
        <f t="shared" si="0"/>
        <v>97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70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47</v>
      </c>
      <c r="AB24" s="21">
        <f t="shared" si="4"/>
        <v>97</v>
      </c>
    </row>
    <row r="25" spans="1:28" x14ac:dyDescent="0.25">
      <c r="A25" s="11" t="s">
        <v>227</v>
      </c>
      <c r="B25" s="11">
        <v>23</v>
      </c>
      <c r="C25" s="13" t="s">
        <v>228</v>
      </c>
      <c r="D25" s="14">
        <f t="shared" si="0"/>
        <v>64</v>
      </c>
      <c r="E25" s="12"/>
      <c r="F25" s="12"/>
      <c r="G25" s="12"/>
      <c r="I25" s="15">
        <v>0</v>
      </c>
      <c r="J25" s="15">
        <v>10</v>
      </c>
      <c r="K25" s="15">
        <v>10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40</v>
      </c>
      <c r="W25" s="17"/>
      <c r="X25" s="17">
        <v>100</v>
      </c>
      <c r="Y25" s="18">
        <f t="shared" si="1"/>
        <v>20</v>
      </c>
      <c r="Z25" s="19">
        <f t="shared" si="2"/>
        <v>0</v>
      </c>
      <c r="AA25" s="20">
        <f t="shared" si="3"/>
        <v>44</v>
      </c>
      <c r="AB25" s="21">
        <f t="shared" si="4"/>
        <v>64</v>
      </c>
    </row>
    <row r="26" spans="1:28" x14ac:dyDescent="0.25">
      <c r="A26" s="11" t="s">
        <v>229</v>
      </c>
      <c r="B26" s="11">
        <v>24</v>
      </c>
      <c r="C26" s="13" t="s">
        <v>230</v>
      </c>
      <c r="D26" s="14">
        <f t="shared" si="0"/>
        <v>64</v>
      </c>
      <c r="E26" s="12"/>
      <c r="F26" s="12"/>
      <c r="G26" s="12"/>
      <c r="I26" s="15">
        <v>10</v>
      </c>
      <c r="J26" s="15">
        <v>10</v>
      </c>
      <c r="K26" s="15">
        <v>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40</v>
      </c>
      <c r="W26" s="17"/>
      <c r="X26" s="17">
        <v>100</v>
      </c>
      <c r="Y26" s="18">
        <f t="shared" si="1"/>
        <v>20</v>
      </c>
      <c r="Z26" s="19">
        <f t="shared" si="2"/>
        <v>0</v>
      </c>
      <c r="AA26" s="20">
        <f t="shared" si="3"/>
        <v>44</v>
      </c>
      <c r="AB26" s="21">
        <f t="shared" si="4"/>
        <v>64</v>
      </c>
    </row>
    <row r="27" spans="1:28" x14ac:dyDescent="0.25">
      <c r="A27" s="11" t="s">
        <v>231</v>
      </c>
      <c r="B27" s="11">
        <v>25</v>
      </c>
      <c r="C27" s="13" t="s">
        <v>232</v>
      </c>
      <c r="D27" s="14">
        <f t="shared" si="0"/>
        <v>81</v>
      </c>
      <c r="E27" s="12"/>
      <c r="F27" s="12"/>
      <c r="G27" s="12"/>
      <c r="I27" s="15">
        <v>10</v>
      </c>
      <c r="J27" s="15">
        <v>8</v>
      </c>
      <c r="K27" s="15">
        <v>10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70</v>
      </c>
      <c r="W27" s="17"/>
      <c r="X27" s="17">
        <v>90</v>
      </c>
      <c r="Y27" s="18">
        <f t="shared" si="1"/>
        <v>38</v>
      </c>
      <c r="Z27" s="19">
        <f t="shared" si="2"/>
        <v>0</v>
      </c>
      <c r="AA27" s="20">
        <f t="shared" si="3"/>
        <v>43</v>
      </c>
      <c r="AB27" s="21">
        <f t="shared" si="4"/>
        <v>81</v>
      </c>
    </row>
    <row r="28" spans="1:28" x14ac:dyDescent="0.25">
      <c r="A28" s="11" t="s">
        <v>233</v>
      </c>
      <c r="B28" s="11">
        <v>26</v>
      </c>
      <c r="C28" s="13" t="s">
        <v>234</v>
      </c>
      <c r="D28" s="14">
        <f t="shared" si="0"/>
        <v>94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40</v>
      </c>
      <c r="W28" s="17"/>
      <c r="X28" s="17">
        <v>100</v>
      </c>
      <c r="Y28" s="18">
        <f t="shared" si="1"/>
        <v>50</v>
      </c>
      <c r="Z28" s="19">
        <f t="shared" si="2"/>
        <v>0</v>
      </c>
      <c r="AA28" s="20">
        <f t="shared" si="3"/>
        <v>44</v>
      </c>
      <c r="AB28" s="21">
        <f t="shared" si="4"/>
        <v>94</v>
      </c>
    </row>
    <row r="29" spans="1:28" x14ac:dyDescent="0.25">
      <c r="A29" s="11" t="s">
        <v>235</v>
      </c>
      <c r="B29" s="11">
        <v>27</v>
      </c>
      <c r="C29" s="13" t="s">
        <v>236</v>
      </c>
      <c r="D29" s="14">
        <f t="shared" si="0"/>
        <v>93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70</v>
      </c>
      <c r="W29" s="17"/>
      <c r="X29" s="17">
        <v>90</v>
      </c>
      <c r="Y29" s="18">
        <f t="shared" si="1"/>
        <v>50</v>
      </c>
      <c r="Z29" s="19">
        <f t="shared" si="2"/>
        <v>0</v>
      </c>
      <c r="AA29" s="20">
        <f t="shared" si="3"/>
        <v>43</v>
      </c>
      <c r="AB29" s="21">
        <f t="shared" si="4"/>
        <v>93</v>
      </c>
    </row>
    <row r="30" spans="1:28" x14ac:dyDescent="0.25">
      <c r="A30" s="11" t="s">
        <v>237</v>
      </c>
      <c r="B30" s="11">
        <v>28</v>
      </c>
      <c r="C30" s="13" t="s">
        <v>238</v>
      </c>
      <c r="D30" s="14">
        <f t="shared" si="0"/>
        <v>90</v>
      </c>
      <c r="E30" s="12"/>
      <c r="F30" s="12"/>
      <c r="G30" s="12"/>
      <c r="I30" s="15">
        <v>10</v>
      </c>
      <c r="J30" s="15">
        <v>8</v>
      </c>
      <c r="K30" s="15">
        <v>10</v>
      </c>
      <c r="L30" s="15">
        <v>8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40</v>
      </c>
      <c r="W30" s="17"/>
      <c r="X30" s="17">
        <v>100</v>
      </c>
      <c r="Y30" s="18">
        <f t="shared" si="1"/>
        <v>46</v>
      </c>
      <c r="Z30" s="19">
        <f t="shared" si="2"/>
        <v>0</v>
      </c>
      <c r="AA30" s="20">
        <f t="shared" si="3"/>
        <v>44</v>
      </c>
      <c r="AB30" s="21">
        <f t="shared" si="4"/>
        <v>90</v>
      </c>
    </row>
    <row r="31" spans="1:28" x14ac:dyDescent="0.25">
      <c r="A31" s="11" t="s">
        <v>239</v>
      </c>
      <c r="B31" s="11">
        <v>29</v>
      </c>
      <c r="C31" s="13" t="s">
        <v>240</v>
      </c>
      <c r="D31" s="14">
        <f t="shared" si="0"/>
        <v>91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8</v>
      </c>
      <c r="M31" s="15">
        <v>8</v>
      </c>
      <c r="N31" s="15"/>
      <c r="O31" s="15"/>
      <c r="P31" s="15"/>
      <c r="Q31" s="16"/>
      <c r="R31" s="16"/>
      <c r="S31" s="16"/>
      <c r="T31" s="16"/>
      <c r="U31" s="16"/>
      <c r="V31" s="17">
        <v>50</v>
      </c>
      <c r="W31" s="17"/>
      <c r="X31" s="17">
        <v>100</v>
      </c>
      <c r="Y31" s="18">
        <f t="shared" si="1"/>
        <v>46</v>
      </c>
      <c r="Z31" s="19">
        <f t="shared" si="2"/>
        <v>0</v>
      </c>
      <c r="AA31" s="20">
        <f t="shared" si="3"/>
        <v>45</v>
      </c>
      <c r="AB31" s="21">
        <f t="shared" si="4"/>
        <v>91</v>
      </c>
    </row>
    <row r="32" spans="1:28" x14ac:dyDescent="0.25">
      <c r="A32" s="11" t="s">
        <v>241</v>
      </c>
      <c r="B32" s="11">
        <v>30</v>
      </c>
      <c r="C32" s="13" t="s">
        <v>242</v>
      </c>
      <c r="D32" s="14">
        <f t="shared" si="0"/>
        <v>79</v>
      </c>
      <c r="E32" s="12"/>
      <c r="F32" s="12"/>
      <c r="G32" s="12"/>
      <c r="I32" s="15">
        <v>5</v>
      </c>
      <c r="J32" s="15">
        <v>8</v>
      </c>
      <c r="K32" s="15">
        <v>10</v>
      </c>
      <c r="L32" s="15">
        <v>8</v>
      </c>
      <c r="M32" s="15">
        <v>8</v>
      </c>
      <c r="N32" s="15"/>
      <c r="O32" s="15"/>
      <c r="P32" s="15"/>
      <c r="Q32" s="16"/>
      <c r="R32" s="16"/>
      <c r="S32" s="16"/>
      <c r="T32" s="16"/>
      <c r="U32" s="16"/>
      <c r="V32" s="17">
        <v>40</v>
      </c>
      <c r="W32" s="17"/>
      <c r="X32" s="17">
        <v>90</v>
      </c>
      <c r="Y32" s="18">
        <f t="shared" si="1"/>
        <v>39</v>
      </c>
      <c r="Z32" s="19">
        <f t="shared" si="2"/>
        <v>0</v>
      </c>
      <c r="AA32" s="20">
        <f t="shared" si="3"/>
        <v>40</v>
      </c>
      <c r="AB32" s="21">
        <f t="shared" si="4"/>
        <v>79</v>
      </c>
    </row>
    <row r="33" spans="1:28" x14ac:dyDescent="0.25">
      <c r="A33" s="11" t="s">
        <v>243</v>
      </c>
      <c r="B33" s="11">
        <v>31</v>
      </c>
      <c r="C33" s="13" t="s">
        <v>244</v>
      </c>
      <c r="D33" s="14">
        <f t="shared" si="0"/>
        <v>90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40</v>
      </c>
      <c r="W33" s="17"/>
      <c r="X33" s="17">
        <v>90</v>
      </c>
      <c r="Y33" s="18">
        <f t="shared" si="1"/>
        <v>50</v>
      </c>
      <c r="Z33" s="19">
        <f t="shared" si="2"/>
        <v>0</v>
      </c>
      <c r="AA33" s="20">
        <f t="shared" si="3"/>
        <v>40</v>
      </c>
      <c r="AB33" s="21">
        <f t="shared" si="4"/>
        <v>90</v>
      </c>
    </row>
    <row r="34" spans="1:28" x14ac:dyDescent="0.25">
      <c r="A34" s="11" t="s">
        <v>245</v>
      </c>
      <c r="B34" s="11">
        <v>32</v>
      </c>
      <c r="C34" s="13" t="s">
        <v>246</v>
      </c>
      <c r="D34" s="14">
        <f t="shared" si="0"/>
        <v>82</v>
      </c>
      <c r="E34" s="12"/>
      <c r="F34" s="12"/>
      <c r="G34" s="12"/>
      <c r="I34" s="15">
        <v>8</v>
      </c>
      <c r="J34" s="15">
        <v>10</v>
      </c>
      <c r="K34" s="15">
        <v>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80</v>
      </c>
      <c r="W34" s="17"/>
      <c r="X34" s="17">
        <v>90</v>
      </c>
      <c r="Y34" s="18">
        <f t="shared" si="1"/>
        <v>38</v>
      </c>
      <c r="Z34" s="19">
        <f t="shared" si="2"/>
        <v>0</v>
      </c>
      <c r="AA34" s="20">
        <f t="shared" si="3"/>
        <v>44</v>
      </c>
      <c r="AB34" s="21">
        <f t="shared" si="4"/>
        <v>82</v>
      </c>
    </row>
    <row r="35" spans="1:28" x14ac:dyDescent="0.25">
      <c r="A35" s="11" t="s">
        <v>247</v>
      </c>
      <c r="B35" s="11">
        <v>33</v>
      </c>
      <c r="C35" s="13" t="s">
        <v>248</v>
      </c>
      <c r="D35" s="14">
        <f t="shared" ref="D35:D51" si="5">AB35</f>
        <v>37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50</v>
      </c>
      <c r="W35" s="17"/>
      <c r="X35" s="17">
        <v>80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37</v>
      </c>
      <c r="AB35" s="21">
        <f t="shared" ref="AB35:AB51" si="9">IF((AA35+Z35+Y35)&gt;100,"err ",AA35+Z35+Y35)</f>
        <v>37</v>
      </c>
    </row>
    <row r="36" spans="1:28" x14ac:dyDescent="0.25">
      <c r="A36" s="11" t="s">
        <v>249</v>
      </c>
      <c r="B36" s="11">
        <v>34</v>
      </c>
      <c r="C36" s="13" t="s">
        <v>250</v>
      </c>
      <c r="D36" s="14">
        <f t="shared" si="5"/>
        <v>97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70</v>
      </c>
      <c r="W36" s="17"/>
      <c r="X36" s="17">
        <v>100</v>
      </c>
      <c r="Y36" s="18">
        <f t="shared" si="6"/>
        <v>50</v>
      </c>
      <c r="Z36" s="19">
        <f t="shared" si="7"/>
        <v>0</v>
      </c>
      <c r="AA36" s="20">
        <f t="shared" si="8"/>
        <v>47</v>
      </c>
      <c r="AB36" s="21">
        <f t="shared" si="9"/>
        <v>97</v>
      </c>
    </row>
    <row r="37" spans="1:28" x14ac:dyDescent="0.25">
      <c r="A37" s="11" t="s">
        <v>251</v>
      </c>
      <c r="B37" s="11">
        <v>35</v>
      </c>
      <c r="C37" s="13" t="s">
        <v>252</v>
      </c>
      <c r="D37" s="14">
        <f t="shared" si="5"/>
        <v>89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30</v>
      </c>
      <c r="W37" s="17"/>
      <c r="X37" s="17">
        <v>90</v>
      </c>
      <c r="Y37" s="18">
        <f t="shared" si="6"/>
        <v>50</v>
      </c>
      <c r="Z37" s="19">
        <f t="shared" si="7"/>
        <v>0</v>
      </c>
      <c r="AA37" s="20">
        <f t="shared" si="8"/>
        <v>39</v>
      </c>
      <c r="AB37" s="21">
        <f t="shared" si="9"/>
        <v>89</v>
      </c>
    </row>
    <row r="38" spans="1:28" x14ac:dyDescent="0.25">
      <c r="A38" s="11" t="s">
        <v>253</v>
      </c>
      <c r="B38" s="11">
        <v>36</v>
      </c>
      <c r="C38" s="13" t="s">
        <v>254</v>
      </c>
      <c r="D38" s="14">
        <f t="shared" si="5"/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 t="shared" si="6"/>
        <v>50</v>
      </c>
      <c r="Z38" s="19">
        <f t="shared" si="7"/>
        <v>0</v>
      </c>
      <c r="AA38" s="20">
        <f t="shared" si="8"/>
        <v>50</v>
      </c>
      <c r="AB38" s="21">
        <f t="shared" si="9"/>
        <v>100</v>
      </c>
    </row>
    <row r="39" spans="1:28" x14ac:dyDescent="0.25">
      <c r="A39" s="11" t="s">
        <v>255</v>
      </c>
      <c r="B39" s="11">
        <v>37</v>
      </c>
      <c r="C39" s="13" t="s">
        <v>256</v>
      </c>
      <c r="D39" s="14">
        <f t="shared" si="5"/>
        <v>98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80</v>
      </c>
      <c r="W39" s="17"/>
      <c r="X39" s="17">
        <v>100</v>
      </c>
      <c r="Y39" s="18">
        <f t="shared" si="6"/>
        <v>50</v>
      </c>
      <c r="Z39" s="19">
        <f t="shared" si="7"/>
        <v>0</v>
      </c>
      <c r="AA39" s="20">
        <f t="shared" si="8"/>
        <v>48</v>
      </c>
      <c r="AB39" s="21">
        <f t="shared" si="9"/>
        <v>98</v>
      </c>
    </row>
    <row r="40" spans="1:28" x14ac:dyDescent="0.25">
      <c r="A40" s="11" t="s">
        <v>257</v>
      </c>
      <c r="B40" s="11">
        <v>38</v>
      </c>
      <c r="C40" s="13" t="s">
        <v>258</v>
      </c>
      <c r="D40" s="14">
        <f t="shared" si="5"/>
        <v>46</v>
      </c>
      <c r="E40" s="12"/>
      <c r="F40" s="12"/>
      <c r="G40" s="12"/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60</v>
      </c>
      <c r="W40" s="17"/>
      <c r="X40" s="17">
        <v>100</v>
      </c>
      <c r="Y40" s="18">
        <f t="shared" si="6"/>
        <v>0</v>
      </c>
      <c r="Z40" s="19">
        <f t="shared" si="7"/>
        <v>0</v>
      </c>
      <c r="AA40" s="20">
        <f t="shared" si="8"/>
        <v>46</v>
      </c>
      <c r="AB40" s="21">
        <f t="shared" si="9"/>
        <v>46</v>
      </c>
    </row>
    <row r="41" spans="1:28" x14ac:dyDescent="0.25">
      <c r="A41" s="11" t="s">
        <v>259</v>
      </c>
      <c r="B41" s="11">
        <v>39</v>
      </c>
      <c r="C41" s="13" t="s">
        <v>260</v>
      </c>
      <c r="D41" s="14">
        <f t="shared" si="5"/>
        <v>59.8</v>
      </c>
      <c r="E41" s="12"/>
      <c r="F41" s="12"/>
      <c r="G41" s="12"/>
      <c r="I41" s="15">
        <v>10</v>
      </c>
      <c r="J41" s="15">
        <v>0</v>
      </c>
      <c r="K41" s="15">
        <v>10</v>
      </c>
      <c r="L41" s="15">
        <v>10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17">
        <v>10</v>
      </c>
      <c r="W41" s="17"/>
      <c r="X41" s="17">
        <v>72</v>
      </c>
      <c r="Y41" s="18">
        <f t="shared" si="6"/>
        <v>30</v>
      </c>
      <c r="Z41" s="19">
        <f t="shared" si="7"/>
        <v>0</v>
      </c>
      <c r="AA41" s="20">
        <f t="shared" si="8"/>
        <v>29.8</v>
      </c>
      <c r="AB41" s="21">
        <f t="shared" si="9"/>
        <v>59.8</v>
      </c>
    </row>
    <row r="42" spans="1:28" x14ac:dyDescent="0.25">
      <c r="A42" s="11" t="s">
        <v>261</v>
      </c>
      <c r="B42" s="11">
        <v>40</v>
      </c>
      <c r="C42" s="13" t="s">
        <v>262</v>
      </c>
      <c r="D42" s="14">
        <f t="shared" si="5"/>
        <v>47</v>
      </c>
      <c r="E42" s="12"/>
      <c r="F42" s="12"/>
      <c r="G42" s="12"/>
      <c r="I42" s="15">
        <v>0</v>
      </c>
      <c r="J42" s="15">
        <v>8</v>
      </c>
      <c r="K42" s="15">
        <v>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50</v>
      </c>
      <c r="W42" s="17"/>
      <c r="X42" s="17">
        <v>85</v>
      </c>
      <c r="Y42" s="18">
        <f t="shared" si="6"/>
        <v>8</v>
      </c>
      <c r="Z42" s="19">
        <f t="shared" si="7"/>
        <v>0</v>
      </c>
      <c r="AA42" s="20">
        <f t="shared" si="8"/>
        <v>39</v>
      </c>
      <c r="AB42" s="21">
        <f t="shared" si="9"/>
        <v>47</v>
      </c>
    </row>
    <row r="43" spans="1:28" x14ac:dyDescent="0.25">
      <c r="A43" s="11" t="s">
        <v>263</v>
      </c>
      <c r="B43" s="11">
        <v>41</v>
      </c>
      <c r="C43" s="13" t="s">
        <v>264</v>
      </c>
      <c r="D43" s="14">
        <f t="shared" si="5"/>
        <v>74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0</v>
      </c>
      <c r="M43" s="15">
        <v>0</v>
      </c>
      <c r="N43" s="15"/>
      <c r="O43" s="15"/>
      <c r="P43" s="15"/>
      <c r="Q43" s="16"/>
      <c r="R43" s="16"/>
      <c r="S43" s="16"/>
      <c r="T43" s="16"/>
      <c r="U43" s="16"/>
      <c r="V43" s="17">
        <v>40</v>
      </c>
      <c r="W43" s="17"/>
      <c r="X43" s="17">
        <v>100</v>
      </c>
      <c r="Y43" s="18">
        <f t="shared" si="6"/>
        <v>30</v>
      </c>
      <c r="Z43" s="19">
        <f t="shared" si="7"/>
        <v>0</v>
      </c>
      <c r="AA43" s="20">
        <f t="shared" si="8"/>
        <v>44</v>
      </c>
      <c r="AB43" s="21">
        <f t="shared" si="9"/>
        <v>74</v>
      </c>
    </row>
    <row r="44" spans="1:28" x14ac:dyDescent="0.25">
      <c r="A44" s="11" t="s">
        <v>265</v>
      </c>
      <c r="B44" s="11">
        <v>42</v>
      </c>
      <c r="C44" s="13" t="s">
        <v>266</v>
      </c>
      <c r="D44" s="14">
        <f t="shared" si="5"/>
        <v>95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50</v>
      </c>
      <c r="W44" s="17"/>
      <c r="X44" s="17">
        <v>100</v>
      </c>
      <c r="Y44" s="18">
        <f t="shared" si="6"/>
        <v>50</v>
      </c>
      <c r="Z44" s="19">
        <f t="shared" si="7"/>
        <v>0</v>
      </c>
      <c r="AA44" s="20">
        <f t="shared" si="8"/>
        <v>45</v>
      </c>
      <c r="AB44" s="21">
        <f t="shared" si="9"/>
        <v>95</v>
      </c>
    </row>
    <row r="45" spans="1:28" x14ac:dyDescent="0.25">
      <c r="A45" s="11" t="s">
        <v>267</v>
      </c>
      <c r="B45" s="11">
        <v>43</v>
      </c>
      <c r="C45" s="13" t="s">
        <v>268</v>
      </c>
      <c r="D45" s="14">
        <f t="shared" si="5"/>
        <v>87</v>
      </c>
      <c r="E45" s="12"/>
      <c r="F45" s="12"/>
      <c r="G45" s="12"/>
      <c r="I45" s="15">
        <v>10</v>
      </c>
      <c r="J45" s="15">
        <v>10</v>
      </c>
      <c r="K45" s="15">
        <v>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70</v>
      </c>
      <c r="W45" s="17"/>
      <c r="X45" s="17">
        <v>100</v>
      </c>
      <c r="Y45" s="18">
        <f t="shared" si="6"/>
        <v>40</v>
      </c>
      <c r="Z45" s="19">
        <f t="shared" si="7"/>
        <v>0</v>
      </c>
      <c r="AA45" s="20">
        <f t="shared" si="8"/>
        <v>47</v>
      </c>
      <c r="AB45" s="21">
        <f t="shared" si="9"/>
        <v>87</v>
      </c>
    </row>
    <row r="46" spans="1:28" x14ac:dyDescent="0.25">
      <c r="A46" s="11" t="s">
        <v>269</v>
      </c>
      <c r="B46" s="11">
        <v>44</v>
      </c>
      <c r="C46" s="13" t="s">
        <v>270</v>
      </c>
      <c r="D46" s="14">
        <f t="shared" si="5"/>
        <v>73</v>
      </c>
      <c r="E46" s="12"/>
      <c r="F46" s="12"/>
      <c r="G46" s="12"/>
      <c r="I46" s="15">
        <v>10</v>
      </c>
      <c r="J46" s="15">
        <v>8</v>
      </c>
      <c r="K46" s="15">
        <v>10</v>
      </c>
      <c r="L46" s="15">
        <v>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50</v>
      </c>
      <c r="W46" s="17"/>
      <c r="X46" s="17">
        <v>100</v>
      </c>
      <c r="Y46" s="18">
        <f t="shared" si="6"/>
        <v>28</v>
      </c>
      <c r="Z46" s="19">
        <f t="shared" si="7"/>
        <v>0</v>
      </c>
      <c r="AA46" s="20">
        <f t="shared" si="8"/>
        <v>45</v>
      </c>
      <c r="AB46" s="21">
        <f t="shared" si="9"/>
        <v>73</v>
      </c>
    </row>
    <row r="47" spans="1:28" x14ac:dyDescent="0.25">
      <c r="A47" s="11" t="s">
        <v>271</v>
      </c>
      <c r="B47" s="11">
        <v>45</v>
      </c>
      <c r="C47" s="13" t="s">
        <v>272</v>
      </c>
      <c r="D47" s="14">
        <f t="shared" si="5"/>
        <v>94</v>
      </c>
      <c r="E47" s="12"/>
      <c r="F47" s="12"/>
      <c r="G47" s="12"/>
      <c r="I47" s="15">
        <v>10</v>
      </c>
      <c r="J47" s="15">
        <v>10</v>
      </c>
      <c r="K47" s="15">
        <v>10</v>
      </c>
      <c r="L47" s="15">
        <v>8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60</v>
      </c>
      <c r="W47" s="17"/>
      <c r="X47" s="17">
        <v>100</v>
      </c>
      <c r="Y47" s="18">
        <f t="shared" si="6"/>
        <v>48</v>
      </c>
      <c r="Z47" s="19">
        <f t="shared" si="7"/>
        <v>0</v>
      </c>
      <c r="AA47" s="20">
        <f t="shared" si="8"/>
        <v>46</v>
      </c>
      <c r="AB47" s="21">
        <f t="shared" si="9"/>
        <v>94</v>
      </c>
    </row>
    <row r="48" spans="1:28" x14ac:dyDescent="0.25">
      <c r="A48" s="11" t="s">
        <v>273</v>
      </c>
      <c r="B48" s="11">
        <v>46</v>
      </c>
      <c r="C48" s="13" t="s">
        <v>274</v>
      </c>
      <c r="D48" s="14">
        <f t="shared" si="5"/>
        <v>93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70</v>
      </c>
      <c r="W48" s="17"/>
      <c r="X48" s="17">
        <v>90</v>
      </c>
      <c r="Y48" s="18">
        <f t="shared" si="6"/>
        <v>50</v>
      </c>
      <c r="Z48" s="19">
        <f t="shared" si="7"/>
        <v>0</v>
      </c>
      <c r="AA48" s="20">
        <f t="shared" si="8"/>
        <v>43</v>
      </c>
      <c r="AB48" s="21">
        <f t="shared" si="9"/>
        <v>93</v>
      </c>
    </row>
    <row r="49" spans="1:28" x14ac:dyDescent="0.25">
      <c r="A49" s="11" t="s">
        <v>275</v>
      </c>
      <c r="B49" s="11">
        <v>47</v>
      </c>
      <c r="C49" s="13" t="s">
        <v>276</v>
      </c>
      <c r="D49" s="14">
        <f t="shared" si="5"/>
        <v>89</v>
      </c>
      <c r="E49" s="12"/>
      <c r="F49" s="12"/>
      <c r="G49" s="12"/>
      <c r="I49" s="15">
        <v>10</v>
      </c>
      <c r="J49" s="15">
        <v>8</v>
      </c>
      <c r="K49" s="15">
        <v>10</v>
      </c>
      <c r="L49" s="15">
        <v>10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17">
        <v>50</v>
      </c>
      <c r="W49" s="17"/>
      <c r="X49" s="17">
        <v>90</v>
      </c>
      <c r="Y49" s="18">
        <f t="shared" si="6"/>
        <v>48</v>
      </c>
      <c r="Z49" s="19">
        <f t="shared" si="7"/>
        <v>0</v>
      </c>
      <c r="AA49" s="20">
        <f t="shared" si="8"/>
        <v>41</v>
      </c>
      <c r="AB49" s="21">
        <f t="shared" si="9"/>
        <v>89</v>
      </c>
    </row>
    <row r="50" spans="1:28" x14ac:dyDescent="0.25">
      <c r="A50" s="11" t="s">
        <v>277</v>
      </c>
      <c r="B50" s="11">
        <v>48</v>
      </c>
      <c r="C50" s="13" t="s">
        <v>278</v>
      </c>
      <c r="D50" s="14">
        <f t="shared" si="5"/>
        <v>98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80</v>
      </c>
      <c r="W50" s="17"/>
      <c r="X50" s="17">
        <v>100</v>
      </c>
      <c r="Y50" s="18">
        <f t="shared" si="6"/>
        <v>50</v>
      </c>
      <c r="Z50" s="19">
        <f t="shared" si="7"/>
        <v>0</v>
      </c>
      <c r="AA50" s="20">
        <f t="shared" si="8"/>
        <v>48</v>
      </c>
      <c r="AB50" s="21">
        <f t="shared" si="9"/>
        <v>98</v>
      </c>
    </row>
    <row r="51" spans="1:28" x14ac:dyDescent="0.25">
      <c r="A51" s="11" t="s">
        <v>279</v>
      </c>
      <c r="B51" s="11">
        <v>49</v>
      </c>
      <c r="C51" s="13" t="s">
        <v>280</v>
      </c>
      <c r="D51" s="14">
        <f t="shared" si="5"/>
        <v>96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90</v>
      </c>
      <c r="Y51" s="18">
        <f t="shared" si="6"/>
        <v>50</v>
      </c>
      <c r="Z51" s="19">
        <f t="shared" si="7"/>
        <v>0</v>
      </c>
      <c r="AA51" s="20">
        <f t="shared" si="8"/>
        <v>46</v>
      </c>
      <c r="AB51" s="21">
        <f t="shared" si="9"/>
        <v>96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51 D3:D51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  <dataValidation type="whole" allowBlank="1" showInputMessage="1" showErrorMessage="1" errorTitle="Valor fuera de rango" error="Ingrese un valor correcto" sqref="I25:U25">
      <formula1>0</formula1>
      <formula2>I2</formula2>
    </dataValidation>
    <dataValidation type="whole" allowBlank="1" showInputMessage="1" showErrorMessage="1" errorTitle="Valor fuera de rango" error="Ingrese un valor correcto" sqref="I26:U26">
      <formula1>0</formula1>
      <formula2>I2</formula2>
    </dataValidation>
    <dataValidation type="whole" allowBlank="1" showInputMessage="1" showErrorMessage="1" errorTitle="Valor fuera de rango" error="Ingrese un valor correcto" sqref="I27:U27">
      <formula1>0</formula1>
      <formula2>I2</formula2>
    </dataValidation>
    <dataValidation type="whole" allowBlank="1" showInputMessage="1" showErrorMessage="1" errorTitle="Valor fuera de rango" error="Ingrese un valor correcto" sqref="I28:U28">
      <formula1>0</formula1>
      <formula2>I2</formula2>
    </dataValidation>
    <dataValidation type="whole" allowBlank="1" showInputMessage="1" showErrorMessage="1" errorTitle="Valor fuera de rango" error="Ingrese un valor correcto" sqref="I29:U29">
      <formula1>0</formula1>
      <formula2>I2</formula2>
    </dataValidation>
    <dataValidation type="whole" allowBlank="1" showInputMessage="1" showErrorMessage="1" errorTitle="Valor fuera de rango" error="Ingrese un valor correcto" sqref="I30:U30">
      <formula1>0</formula1>
      <formula2>I2</formula2>
    </dataValidation>
    <dataValidation type="whole" allowBlank="1" showInputMessage="1" showErrorMessage="1" errorTitle="Valor fuera de rango" error="Ingrese un valor correcto" sqref="I31:U31">
      <formula1>0</formula1>
      <formula2>I2</formula2>
    </dataValidation>
    <dataValidation type="whole" allowBlank="1" showInputMessage="1" showErrorMessage="1" errorTitle="Valor fuera de rango" error="Ingrese un valor correcto" sqref="I32:U32">
      <formula1>0</formula1>
      <formula2>I2</formula2>
    </dataValidation>
    <dataValidation type="whole" allowBlank="1" showInputMessage="1" showErrorMessage="1" errorTitle="Valor fuera de rango" error="Ingrese un valor correcto" sqref="I33:U33">
      <formula1>0</formula1>
      <formula2>I2</formula2>
    </dataValidation>
    <dataValidation type="whole" allowBlank="1" showInputMessage="1" showErrorMessage="1" errorTitle="Valor fuera de rango" error="Ingrese un valor correcto" sqref="I34:U34">
      <formula1>0</formula1>
      <formula2>I2</formula2>
    </dataValidation>
    <dataValidation type="whole" allowBlank="1" showInputMessage="1" showErrorMessage="1" errorTitle="Valor fuera de rango" error="Ingrese un valor correcto" sqref="I35:U35">
      <formula1>0</formula1>
      <formula2>I2</formula2>
    </dataValidation>
    <dataValidation type="whole" allowBlank="1" showInputMessage="1" showErrorMessage="1" errorTitle="Valor fuera de rango" error="Ingrese un valor correcto" sqref="I36:U36">
      <formula1>0</formula1>
      <formula2>I2</formula2>
    </dataValidation>
    <dataValidation type="whole" allowBlank="1" showInputMessage="1" showErrorMessage="1" errorTitle="Valor fuera de rango" error="Ingrese un valor correcto" sqref="I37:U37">
      <formula1>0</formula1>
      <formula2>I2</formula2>
    </dataValidation>
    <dataValidation type="whole" allowBlank="1" showInputMessage="1" showErrorMessage="1" errorTitle="Valor fuera de rango" error="Ingrese un valor correcto" sqref="I38:U38">
      <formula1>0</formula1>
      <formula2>I2</formula2>
    </dataValidation>
    <dataValidation type="whole" allowBlank="1" showInputMessage="1" showErrorMessage="1" errorTitle="Valor fuera de rango" error="Ingrese un valor correcto" sqref="I39:U39">
      <formula1>0</formula1>
      <formula2>I2</formula2>
    </dataValidation>
    <dataValidation type="whole" allowBlank="1" showInputMessage="1" showErrorMessage="1" errorTitle="Valor fuera de rango" error="Ingrese un valor correcto" sqref="I40:U40">
      <formula1>0</formula1>
      <formula2>I2</formula2>
    </dataValidation>
    <dataValidation type="whole" allowBlank="1" showInputMessage="1" showErrorMessage="1" errorTitle="Valor fuera de rango" error="Ingrese un valor correcto" sqref="I41:U41">
      <formula1>0</formula1>
      <formula2>I2</formula2>
    </dataValidation>
    <dataValidation type="whole" allowBlank="1" showInputMessage="1" showErrorMessage="1" errorTitle="Valor fuera de rango" error="Ingrese un valor correcto" sqref="I42:U42">
      <formula1>0</formula1>
      <formula2>I2</formula2>
    </dataValidation>
    <dataValidation type="whole" allowBlank="1" showInputMessage="1" showErrorMessage="1" errorTitle="Valor fuera de rango" error="Ingrese un valor correcto" sqref="I43:U43">
      <formula1>0</formula1>
      <formula2>I2</formula2>
    </dataValidation>
    <dataValidation type="whole" allowBlank="1" showInputMessage="1" showErrorMessage="1" errorTitle="Valor fuera de rango" error="Ingrese un valor correcto" sqref="I44:U44">
      <formula1>0</formula1>
      <formula2>I2</formula2>
    </dataValidation>
    <dataValidation type="whole" allowBlank="1" showInputMessage="1" showErrorMessage="1" errorTitle="Valor fuera de rango" error="Ingrese un valor correcto" sqref="I45:U45">
      <formula1>0</formula1>
      <formula2>I2</formula2>
    </dataValidation>
    <dataValidation type="whole" allowBlank="1" showInputMessage="1" showErrorMessage="1" errorTitle="Valor fuera de rango" error="Ingrese un valor correcto" sqref="I46:U46">
      <formula1>0</formula1>
      <formula2>I2</formula2>
    </dataValidation>
    <dataValidation type="whole" allowBlank="1" showInputMessage="1" showErrorMessage="1" errorTitle="Valor fuera de rango" error="Ingrese un valor correcto" sqref="I47:U47">
      <formula1>0</formula1>
      <formula2>I2</formula2>
    </dataValidation>
    <dataValidation type="whole" allowBlank="1" showInputMessage="1" showErrorMessage="1" errorTitle="Valor fuera de rango" error="Ingrese un valor correcto" sqref="I48:U48">
      <formula1>0</formula1>
      <formula2>I2</formula2>
    </dataValidation>
    <dataValidation type="whole" allowBlank="1" showInputMessage="1" showErrorMessage="1" errorTitle="Valor fuera de rango" error="Ingrese un valor correcto" sqref="I49:U49">
      <formula1>0</formula1>
      <formula2>I2</formula2>
    </dataValidation>
    <dataValidation type="whole" allowBlank="1" showInputMessage="1" showErrorMessage="1" errorTitle="Valor fuera de rango" error="Ingrese un valor correcto" sqref="I50:U50">
      <formula1>0</formula1>
      <formula2>I2</formula2>
    </dataValidation>
    <dataValidation type="whole" allowBlank="1" showInputMessage="1" showErrorMessage="1" errorTitle="Valor fuera de rango" error="Ingrese un valor correcto" sqref="I51:U51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topLeftCell="C1" workbookViewId="0">
      <selection activeCell="Y17" sqref="Y17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9" width="4.140625" bestFit="1" customWidth="1"/>
    <col min="10" max="10" width="5.5703125" bestFit="1" customWidth="1"/>
    <col min="11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286</v>
      </c>
      <c r="C1" s="1" t="s">
        <v>287</v>
      </c>
      <c r="D1" s="4" t="s">
        <v>288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290</v>
      </c>
      <c r="B3" s="11">
        <v>1</v>
      </c>
      <c r="C3" s="13" t="s">
        <v>291</v>
      </c>
      <c r="D3" s="14">
        <f t="shared" ref="D3:D10" si="0">AB3</f>
        <v>96.4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84</v>
      </c>
      <c r="W3" s="17"/>
      <c r="X3" s="17">
        <v>100</v>
      </c>
      <c r="Y3" s="18">
        <f t="shared" ref="Y3:Y10" si="1">I3+J3+K3+L3+M3+N3+O3+P3</f>
        <v>48</v>
      </c>
      <c r="Z3" s="19">
        <f t="shared" ref="Z3:Z10" si="2">Q3+R3+S3+T3+U3</f>
        <v>0</v>
      </c>
      <c r="AA3" s="20">
        <f t="shared" ref="AA3:AA10" si="3">V3*$V$2+W3*$W$2+X3*$X$2</f>
        <v>48.4</v>
      </c>
      <c r="AB3" s="21">
        <f t="shared" ref="AB3:AB10" si="4">IF((AA3+Z3+Y3)&gt;100,"err ",AA3+Z3+Y3)</f>
        <v>96.4</v>
      </c>
    </row>
    <row r="4" spans="1:28" x14ac:dyDescent="0.25">
      <c r="A4" s="11" t="s">
        <v>292</v>
      </c>
      <c r="B4" s="11">
        <v>2</v>
      </c>
      <c r="C4" s="13" t="s">
        <v>293</v>
      </c>
      <c r="D4" s="14">
        <f t="shared" si="0"/>
        <v>97.4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94</v>
      </c>
      <c r="W4" s="17"/>
      <c r="X4" s="17">
        <v>100</v>
      </c>
      <c r="Y4" s="18">
        <f t="shared" si="1"/>
        <v>48</v>
      </c>
      <c r="Z4" s="19">
        <f t="shared" si="2"/>
        <v>0</v>
      </c>
      <c r="AA4" s="20">
        <f t="shared" si="3"/>
        <v>49.4</v>
      </c>
      <c r="AB4" s="21">
        <f t="shared" si="4"/>
        <v>97.4</v>
      </c>
    </row>
    <row r="5" spans="1:28" x14ac:dyDescent="0.25">
      <c r="A5" s="11" t="s">
        <v>294</v>
      </c>
      <c r="B5" s="11">
        <v>3</v>
      </c>
      <c r="C5" s="13" t="s">
        <v>295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48</v>
      </c>
      <c r="AB5" s="21">
        <f t="shared" si="4"/>
        <v>96</v>
      </c>
    </row>
    <row r="6" spans="1:28" x14ac:dyDescent="0.25">
      <c r="A6" s="11" t="s">
        <v>296</v>
      </c>
      <c r="B6" s="11">
        <v>4</v>
      </c>
      <c r="C6" s="13" t="s">
        <v>297</v>
      </c>
      <c r="D6" s="14">
        <f t="shared" si="0"/>
        <v>75.900000000000006</v>
      </c>
      <c r="E6" s="12"/>
      <c r="F6" s="12"/>
      <c r="G6" s="12"/>
      <c r="I6" s="15">
        <v>10</v>
      </c>
      <c r="J6" s="15">
        <v>10</v>
      </c>
      <c r="K6" s="15">
        <v>0</v>
      </c>
      <c r="L6" s="15">
        <v>0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17">
        <v>79</v>
      </c>
      <c r="W6" s="17"/>
      <c r="X6" s="17">
        <v>100</v>
      </c>
      <c r="Y6" s="18">
        <f t="shared" si="1"/>
        <v>28</v>
      </c>
      <c r="Z6" s="19">
        <f t="shared" si="2"/>
        <v>0</v>
      </c>
      <c r="AA6" s="20">
        <f t="shared" si="3"/>
        <v>47.9</v>
      </c>
      <c r="AB6" s="21">
        <f t="shared" si="4"/>
        <v>75.900000000000006</v>
      </c>
    </row>
    <row r="7" spans="1:28" x14ac:dyDescent="0.25">
      <c r="A7" s="11" t="s">
        <v>298</v>
      </c>
      <c r="B7" s="11">
        <v>5</v>
      </c>
      <c r="C7" s="13" t="s">
        <v>299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300</v>
      </c>
      <c r="B8" s="11">
        <v>6</v>
      </c>
      <c r="C8" s="13" t="s">
        <v>301</v>
      </c>
      <c r="D8" s="14">
        <f t="shared" si="0"/>
        <v>97.4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17">
        <v>84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48.4</v>
      </c>
      <c r="AB8" s="21">
        <f t="shared" si="4"/>
        <v>97.4</v>
      </c>
    </row>
    <row r="9" spans="1:28" x14ac:dyDescent="0.25">
      <c r="A9" s="11" t="s">
        <v>302</v>
      </c>
      <c r="B9" s="11">
        <v>7</v>
      </c>
      <c r="C9" s="13" t="s">
        <v>303</v>
      </c>
      <c r="D9" s="14">
        <f t="shared" si="0"/>
        <v>83.9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0</v>
      </c>
      <c r="M9" s="15">
        <v>6</v>
      </c>
      <c r="N9" s="15"/>
      <c r="O9" s="15"/>
      <c r="P9" s="15"/>
      <c r="Q9" s="16"/>
      <c r="R9" s="16"/>
      <c r="S9" s="16"/>
      <c r="T9" s="16"/>
      <c r="U9" s="16"/>
      <c r="V9" s="17">
        <v>79</v>
      </c>
      <c r="W9" s="17"/>
      <c r="X9" s="17">
        <v>100</v>
      </c>
      <c r="Y9" s="18">
        <f t="shared" si="1"/>
        <v>36</v>
      </c>
      <c r="Z9" s="19">
        <f t="shared" si="2"/>
        <v>0</v>
      </c>
      <c r="AA9" s="20">
        <f t="shared" si="3"/>
        <v>47.9</v>
      </c>
      <c r="AB9" s="21">
        <f t="shared" si="4"/>
        <v>83.9</v>
      </c>
    </row>
    <row r="10" spans="1:28" x14ac:dyDescent="0.25">
      <c r="A10" s="11" t="s">
        <v>304</v>
      </c>
      <c r="B10" s="11">
        <v>8</v>
      </c>
      <c r="C10" s="13" t="s">
        <v>305</v>
      </c>
      <c r="D10" s="14">
        <f t="shared" si="0"/>
        <v>94.4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7</v>
      </c>
      <c r="N10" s="15"/>
      <c r="O10" s="15"/>
      <c r="P10" s="15"/>
      <c r="Q10" s="16"/>
      <c r="R10" s="16"/>
      <c r="S10" s="16"/>
      <c r="T10" s="16"/>
      <c r="U10" s="16"/>
      <c r="V10" s="17">
        <v>74</v>
      </c>
      <c r="W10" s="17"/>
      <c r="X10" s="17">
        <v>100</v>
      </c>
      <c r="Y10" s="18">
        <f t="shared" si="1"/>
        <v>47</v>
      </c>
      <c r="Z10" s="19">
        <f t="shared" si="2"/>
        <v>0</v>
      </c>
      <c r="AA10" s="20">
        <f t="shared" si="3"/>
        <v>47.4</v>
      </c>
      <c r="AB10" s="21">
        <f t="shared" si="4"/>
        <v>94.4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10 D3:D10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"/>
  <sheetViews>
    <sheetView topLeftCell="B1" workbookViewId="0">
      <selection activeCell="V5" sqref="V5"/>
    </sheetView>
  </sheetViews>
  <sheetFormatPr baseColWidth="10" defaultColWidth="11.42578125" defaultRowHeight="15" x14ac:dyDescent="0.2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306</v>
      </c>
      <c r="C1" s="1" t="s">
        <v>307</v>
      </c>
      <c r="D1" s="4" t="s">
        <v>308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309</v>
      </c>
      <c r="B3" s="11">
        <v>1</v>
      </c>
      <c r="C3" s="13" t="s">
        <v>310</v>
      </c>
      <c r="D3" s="14">
        <f>AB3</f>
        <v>88.3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83</v>
      </c>
      <c r="W3" s="17"/>
      <c r="X3" s="17">
        <v>100</v>
      </c>
      <c r="Y3" s="18">
        <f>I3+J3+K3+L3+M3+N3+O3+P3</f>
        <v>40</v>
      </c>
      <c r="Z3" s="19">
        <f>Q3+R3+S3+T3+U3</f>
        <v>0</v>
      </c>
      <c r="AA3" s="20">
        <f>V3*$V$2+W3*$W$2+X3*$X$2</f>
        <v>48.3</v>
      </c>
      <c r="AB3" s="21">
        <f>IF((AA3+Z3+Y3)&gt;100,"err ",AA3+Z3+Y3)</f>
        <v>88.3</v>
      </c>
    </row>
    <row r="4" spans="1:28" x14ac:dyDescent="0.25">
      <c r="A4" s="11" t="s">
        <v>311</v>
      </c>
      <c r="B4" s="11">
        <v>2</v>
      </c>
      <c r="C4" s="13" t="s">
        <v>312</v>
      </c>
      <c r="D4" s="14">
        <f>AB4</f>
        <v>96.8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68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46.8</v>
      </c>
      <c r="AB4" s="21">
        <f>IF((AA4+Z4+Y4)&gt;100,"err ",AA4+Z4+Y4)</f>
        <v>96.8</v>
      </c>
    </row>
    <row r="5" spans="1:28" x14ac:dyDescent="0.25">
      <c r="A5" s="11" t="s">
        <v>313</v>
      </c>
      <c r="B5" s="11">
        <v>3</v>
      </c>
      <c r="C5" s="13" t="s">
        <v>314</v>
      </c>
      <c r="D5" s="14">
        <f>AB5</f>
        <v>59.5</v>
      </c>
      <c r="E5" s="12"/>
      <c r="F5" s="12"/>
      <c r="G5" s="12"/>
      <c r="I5" s="15">
        <v>0</v>
      </c>
      <c r="J5" s="15">
        <v>0</v>
      </c>
      <c r="K5" s="15">
        <v>10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95</v>
      </c>
      <c r="W5" s="17"/>
      <c r="X5" s="17">
        <v>100</v>
      </c>
      <c r="Y5" s="18">
        <f>I5+J5+K5+L5+M5+N5+O5+P5</f>
        <v>10</v>
      </c>
      <c r="Z5" s="19">
        <f>Q5+R5+S5+T5+U5</f>
        <v>0</v>
      </c>
      <c r="AA5" s="20">
        <f>V5*$V$2+W5*$W$2+X5*$X$2</f>
        <v>49.5</v>
      </c>
      <c r="AB5" s="21">
        <f>IF((AA5+Z5+Y5)&gt;100,"err ",AA5+Z5+Y5)</f>
        <v>59.5</v>
      </c>
    </row>
    <row r="6" spans="1:28" x14ac:dyDescent="0.25">
      <c r="A6" s="11" t="s">
        <v>315</v>
      </c>
      <c r="B6" s="11">
        <v>4</v>
      </c>
      <c r="C6" s="13" t="s">
        <v>316</v>
      </c>
      <c r="D6" s="14">
        <f>AB6</f>
        <v>98.2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82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48.2</v>
      </c>
      <c r="AB6" s="21">
        <f>IF((AA6+Z6+Y6)&gt;100,"err ",AA6+Z6+Y6)</f>
        <v>98.2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6 D3:D6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CULTU031A</vt:lpstr>
      <vt:lpstr>CULTU032A</vt:lpstr>
      <vt:lpstr>FORMA033A</vt:lpstr>
      <vt:lpstr>IDIOM032A</vt:lpstr>
      <vt:lpstr>IDIOM033A</vt:lpstr>
      <vt:lpstr>L1 ID031A</vt:lpstr>
      <vt:lpstr>L2. S033A</vt:lpstr>
      <vt:lpstr>LENGU044A</vt:lpstr>
      <vt:lpstr>LENGU054A</vt:lpstr>
      <vt:lpstr>LENGU064A</vt:lpstr>
      <vt:lpstr>LENGU074A</vt:lpstr>
      <vt:lpstr>Hoja1</vt:lpstr>
      <vt:lpstr>Hoja2</vt:lpstr>
      <vt:lpstr>Hoja3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Shalom</cp:lastModifiedBy>
  <cp:revision/>
  <dcterms:created xsi:type="dcterms:W3CDTF">2022-02-16T15:29:51Z</dcterms:created>
  <dcterms:modified xsi:type="dcterms:W3CDTF">2022-03-22T16:10:29Z</dcterms:modified>
  <cp:category/>
  <cp:contentStatus/>
</cp:coreProperties>
</file>