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7"/>
  </bookViews>
  <sheets>
    <sheet name="ADMIN084A" sheetId="1" state="visible" r:id="rId2"/>
    <sheet name="ADMIN085A" sheetId="2" state="visible" r:id="rId3"/>
    <sheet name="ADMIN094A" sheetId="3" state="visible" r:id="rId4"/>
    <sheet name="ADMIN095A" sheetId="4" state="visible" r:id="rId5"/>
    <sheet name="ADMIN104A" sheetId="5" state="visible" r:id="rId6"/>
    <sheet name="CIEND032A" sheetId="6" state="visible" r:id="rId7"/>
    <sheet name="ADMIN105A" sheetId="7" state="visible" r:id="rId8"/>
    <sheet name="CIEND033A" sheetId="8" state="visible" r:id="rId9"/>
    <sheet name="COMER105A" sheetId="9" state="visible" r:id="rId10"/>
    <sheet name="FORMA085A" sheetId="10" state="visible" r:id="rId11"/>
    <sheet name="FORMA095A" sheetId="11" state="visible" r:id="rId12"/>
    <sheet name="FORMA105A" sheetId="12" state="visible" r:id="rId13"/>
    <sheet name="ORTOG044A" sheetId="13" state="visible" r:id="rId14"/>
    <sheet name="SOCIO084A" sheetId="14" state="visible" r:id="rId15"/>
    <sheet name="SOCIO094A" sheetId="15" state="visible" r:id="rId16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<sst xmlns="http://schemas.openxmlformats.org/spreadsheetml/2006/main" count="927" uniqueCount="416">
  <si>
    <t xml:space="preserve">063</t>
  </si>
  <si>
    <t xml:space="preserve">084A</t>
  </si>
  <si>
    <t xml:space="preserve">Cuarto PCOC A</t>
  </si>
  <si>
    <t xml:space="preserve">ADMIN084A</t>
  </si>
  <si>
    <t xml:space="preserve">T1</t>
  </si>
  <si>
    <t xml:space="preserve">T2</t>
  </si>
  <si>
    <t xml:space="preserve">T3</t>
  </si>
  <si>
    <t xml:space="preserve">T4</t>
  </si>
  <si>
    <t xml:space="preserve">T5</t>
  </si>
  <si>
    <t xml:space="preserve">T6</t>
  </si>
  <si>
    <t xml:space="preserve">T7</t>
  </si>
  <si>
    <t xml:space="preserve">T8</t>
  </si>
  <si>
    <t xml:space="preserve">T9</t>
  </si>
  <si>
    <t xml:space="preserve">T10</t>
  </si>
  <si>
    <t xml:space="preserve">T11</t>
  </si>
  <si>
    <t xml:space="preserve">T12</t>
  </si>
  <si>
    <t xml:space="preserve">Con</t>
  </si>
  <si>
    <t xml:space="preserve">Ev1</t>
  </si>
  <si>
    <t xml:space="preserve">Ev2</t>
  </si>
  <si>
    <t xml:space="preserve">Ev3</t>
  </si>
  <si>
    <t xml:space="preserve">Tot E </t>
  </si>
  <si>
    <t xml:space="preserve">Tot T </t>
  </si>
  <si>
    <t xml:space="preserve">Tot Ev</t>
  </si>
  <si>
    <t xml:space="preserve"> NOTA </t>
  </si>
  <si>
    <t xml:space="preserve">Administración y Organización de Oficina</t>
  </si>
  <si>
    <t xml:space="preserve">P1</t>
  </si>
  <si>
    <t xml:space="preserve">P2</t>
  </si>
  <si>
    <t xml:space="preserve">P3</t>
  </si>
  <si>
    <t xml:space="preserve">P4</t>
  </si>
  <si>
    <t xml:space="preserve">220068</t>
  </si>
  <si>
    <t xml:space="preserve">Carranza Mendez, Noé Alejandro </t>
  </si>
  <si>
    <t xml:space="preserve">219013</t>
  </si>
  <si>
    <t xml:space="preserve">García Marroquín, Glendy Abigail</t>
  </si>
  <si>
    <t xml:space="preserve">222027</t>
  </si>
  <si>
    <t xml:space="preserve">Garrido Gatica, Anthony Fernando</t>
  </si>
  <si>
    <t xml:space="preserve">222047</t>
  </si>
  <si>
    <t xml:space="preserve">Juarez Santizo, Margaret Sara Mercedes</t>
  </si>
  <si>
    <t xml:space="preserve">219028</t>
  </si>
  <si>
    <t xml:space="preserve">Mendoza Hernández, Osman Josué </t>
  </si>
  <si>
    <t xml:space="preserve">217161</t>
  </si>
  <si>
    <t xml:space="preserve">Ramirez Burrion, Juan Carlos Alejandro</t>
  </si>
  <si>
    <t xml:space="preserve">219047</t>
  </si>
  <si>
    <t xml:space="preserve">Sir Gómez , Pablo David </t>
  </si>
  <si>
    <t xml:space="preserve">222093</t>
  </si>
  <si>
    <t xml:space="preserve">Vasquez Bercián, Mitzie Rocio</t>
  </si>
  <si>
    <t xml:space="preserve">085A</t>
  </si>
  <si>
    <t xml:space="preserve">Quinto PCOC A</t>
  </si>
  <si>
    <t xml:space="preserve">ADMIN085A</t>
  </si>
  <si>
    <t xml:space="preserve">Administración II</t>
  </si>
  <si>
    <t xml:space="preserve">221027</t>
  </si>
  <si>
    <t xml:space="preserve">Cortez López, Margory Paola</t>
  </si>
  <si>
    <t xml:space="preserve">221014</t>
  </si>
  <si>
    <t xml:space="preserve">de León Ramírez , Marian Daniela</t>
  </si>
  <si>
    <t xml:space="preserve">221023</t>
  </si>
  <si>
    <t xml:space="preserve">de León Santos , Boris Ivan</t>
  </si>
  <si>
    <t xml:space="preserve">221072</t>
  </si>
  <si>
    <t xml:space="preserve">de Paz Noj , Nidia Fabiola </t>
  </si>
  <si>
    <t xml:space="preserve">221018</t>
  </si>
  <si>
    <t xml:space="preserve">Flores Marroquín, Melany Jasmin </t>
  </si>
  <si>
    <t xml:space="preserve">221091</t>
  </si>
  <si>
    <t xml:space="preserve">Gutiérrez Hernández, Genesis Ivana </t>
  </si>
  <si>
    <t xml:space="preserve">221047</t>
  </si>
  <si>
    <t xml:space="preserve">Guzmán Lázaro , Jane Alecxa</t>
  </si>
  <si>
    <t xml:space="preserve">221012</t>
  </si>
  <si>
    <t xml:space="preserve">Hernández Palacios,  Jennyfer Michel</t>
  </si>
  <si>
    <t xml:space="preserve">221135</t>
  </si>
  <si>
    <t xml:space="preserve">López de Paz, Anyela Marcela </t>
  </si>
  <si>
    <t xml:space="preserve">221057</t>
  </si>
  <si>
    <t xml:space="preserve">López Meza, Hilario Javier </t>
  </si>
  <si>
    <t xml:space="preserve">217185</t>
  </si>
  <si>
    <t xml:space="preserve">Osorio Madrid, Maria Gabriela</t>
  </si>
  <si>
    <t xml:space="preserve">221048</t>
  </si>
  <si>
    <t xml:space="preserve">Pineda López, Edgar Antonio</t>
  </si>
  <si>
    <t xml:space="preserve">221073</t>
  </si>
  <si>
    <t xml:space="preserve">Santos de León , Daniel Estuardo </t>
  </si>
  <si>
    <t xml:space="preserve">094A</t>
  </si>
  <si>
    <t xml:space="preserve">Cuarto PAE A</t>
  </si>
  <si>
    <t xml:space="preserve">ADMIN094A</t>
  </si>
  <si>
    <t xml:space="preserve">Administración I</t>
  </si>
  <si>
    <t xml:space="preserve">219026</t>
  </si>
  <si>
    <t xml:space="preserve">Alvarado Barrios , Steven Alejandro </t>
  </si>
  <si>
    <t xml:space="preserve">219078</t>
  </si>
  <si>
    <t xml:space="preserve">Concová González , Kimberly Elizabeth</t>
  </si>
  <si>
    <t xml:space="preserve">222054</t>
  </si>
  <si>
    <t xml:space="preserve">Díaz Mazariegos , Lourdes Dulce Graciela  </t>
  </si>
  <si>
    <t xml:space="preserve">222088</t>
  </si>
  <si>
    <t xml:space="preserve">Franco Hernández, Edgar Leonel</t>
  </si>
  <si>
    <t xml:space="preserve">222010</t>
  </si>
  <si>
    <t xml:space="preserve">Garrido Reyes, Sandy Elizabeth</t>
  </si>
  <si>
    <t xml:space="preserve">222017</t>
  </si>
  <si>
    <t xml:space="preserve">González Castro, Cristian Alejandro Deyvis </t>
  </si>
  <si>
    <t xml:space="preserve">222097</t>
  </si>
  <si>
    <t xml:space="preserve">Jumique Salazar, Jordy Josué David</t>
  </si>
  <si>
    <t xml:space="preserve">222024</t>
  </si>
  <si>
    <t xml:space="preserve">Larios Hernández, Andree Sebastián </t>
  </si>
  <si>
    <t xml:space="preserve">219012</t>
  </si>
  <si>
    <t xml:space="preserve">Loaiza Dardón , Brandon Estiven</t>
  </si>
  <si>
    <t xml:space="preserve">220104</t>
  </si>
  <si>
    <t xml:space="preserve">López García, Nátaly Yoana</t>
  </si>
  <si>
    <t xml:space="preserve">222023</t>
  </si>
  <si>
    <t xml:space="preserve">López Muñoz, Gabriela Ester</t>
  </si>
  <si>
    <t xml:space="preserve">219108</t>
  </si>
  <si>
    <t xml:space="preserve">Mejía Vásquez, Bryan Israel </t>
  </si>
  <si>
    <t xml:space="preserve">222067</t>
  </si>
  <si>
    <t xml:space="preserve">Ovando González , Yeffersson Geovany</t>
  </si>
  <si>
    <t xml:space="preserve">222038</t>
  </si>
  <si>
    <t xml:space="preserve">Pérez Ortiz, Maykol Geovany</t>
  </si>
  <si>
    <t xml:space="preserve">217159</t>
  </si>
  <si>
    <t xml:space="preserve">Pérez Sagastume, Karla Gisell</t>
  </si>
  <si>
    <t xml:space="preserve">222040</t>
  </si>
  <si>
    <t xml:space="preserve">Pineda García, Kevin Estuardo</t>
  </si>
  <si>
    <t xml:space="preserve">222144</t>
  </si>
  <si>
    <t xml:space="preserve">Ramírez Pop, Cristian Genar</t>
  </si>
  <si>
    <t xml:space="preserve">222001</t>
  </si>
  <si>
    <t xml:space="preserve">Sic Corado, Bryan Alexander</t>
  </si>
  <si>
    <t xml:space="preserve">222082</t>
  </si>
  <si>
    <t xml:space="preserve">Trujillo Ortíz, Gabriela Lisseth</t>
  </si>
  <si>
    <t xml:space="preserve">222136</t>
  </si>
  <si>
    <t xml:space="preserve">Villanueva Morales, Dania Arelì</t>
  </si>
  <si>
    <t xml:space="preserve">222089</t>
  </si>
  <si>
    <t xml:space="preserve">Xitumul Felipe, Steven Alexander</t>
  </si>
  <si>
    <t xml:space="preserve">095A</t>
  </si>
  <si>
    <t xml:space="preserve">Quinto PAE A</t>
  </si>
  <si>
    <t xml:space="preserve">ADMIN095A</t>
  </si>
  <si>
    <t xml:space="preserve">221086</t>
  </si>
  <si>
    <t xml:space="preserve">Alvizures Galicia, Medardo Daniel </t>
  </si>
  <si>
    <t xml:space="preserve">222143</t>
  </si>
  <si>
    <t xml:space="preserve">Arriaga Morales, Monica Yulicsa</t>
  </si>
  <si>
    <t xml:space="preserve">221092</t>
  </si>
  <si>
    <t xml:space="preserve">Bautista Alvarez, Jason Steven</t>
  </si>
  <si>
    <t xml:space="preserve">221119</t>
  </si>
  <si>
    <t xml:space="preserve">Cholac Martinez, Julio Josue </t>
  </si>
  <si>
    <t xml:space="preserve">221037</t>
  </si>
  <si>
    <t xml:space="preserve">De León Dávila , Dinora Guadalupe </t>
  </si>
  <si>
    <t xml:space="preserve">218036</t>
  </si>
  <si>
    <t xml:space="preserve">Flores Herrera, Cristofer Josué</t>
  </si>
  <si>
    <t xml:space="preserve">221117</t>
  </si>
  <si>
    <t xml:space="preserve">Izara Hernández, Hellen Yullissa</t>
  </si>
  <si>
    <t xml:space="preserve">221071</t>
  </si>
  <si>
    <t xml:space="preserve">López Herrera, Damaris Corina</t>
  </si>
  <si>
    <t xml:space="preserve">221066</t>
  </si>
  <si>
    <t xml:space="preserve">López Morales, Heber Isaí</t>
  </si>
  <si>
    <t xml:space="preserve">221024</t>
  </si>
  <si>
    <t xml:space="preserve">Martinez López, Shelby Roxana </t>
  </si>
  <si>
    <t xml:space="preserve">221032</t>
  </si>
  <si>
    <t xml:space="preserve">Medina Ramírez , Roxana Beatriz </t>
  </si>
  <si>
    <t xml:space="preserve">217184</t>
  </si>
  <si>
    <t xml:space="preserve">Ortíz Palma, Amilcar Geovanny</t>
  </si>
  <si>
    <t xml:space="preserve">221067</t>
  </si>
  <si>
    <t xml:space="preserve">Osorio Xitumul , Yuridia Cristina </t>
  </si>
  <si>
    <t xml:space="preserve">218018</t>
  </si>
  <si>
    <t xml:space="preserve">Ramos Funes, Mirza Celeste</t>
  </si>
  <si>
    <t xml:space="preserve">218184</t>
  </si>
  <si>
    <t xml:space="preserve">Rosales Aguirre, Ruth Abigail </t>
  </si>
  <si>
    <t xml:space="preserve">218065</t>
  </si>
  <si>
    <t xml:space="preserve">Saban Chen, Nicolas Alexander </t>
  </si>
  <si>
    <t xml:space="preserve">220140</t>
  </si>
  <si>
    <t xml:space="preserve">Santos Pérez, Brandon Eduardo Jesús</t>
  </si>
  <si>
    <t xml:space="preserve">221058</t>
  </si>
  <si>
    <t xml:space="preserve">Vielman López , Jonatán Josué </t>
  </si>
  <si>
    <t xml:space="preserve">104A</t>
  </si>
  <si>
    <t xml:space="preserve">Cuarto PMP A</t>
  </si>
  <si>
    <t xml:space="preserve">ADMIN104A</t>
  </si>
  <si>
    <t xml:space="preserve">222117</t>
  </si>
  <si>
    <t xml:space="preserve">Castillo Maldonado, Melany Saraí</t>
  </si>
  <si>
    <t xml:space="preserve">222008</t>
  </si>
  <si>
    <t xml:space="preserve">Gabriel López, Vicente Alfredo</t>
  </si>
  <si>
    <t xml:space="preserve">222058</t>
  </si>
  <si>
    <t xml:space="preserve">Guarcax Mendoza , Christian Eduardo </t>
  </si>
  <si>
    <t xml:space="preserve">222075</t>
  </si>
  <si>
    <t xml:space="preserve">López Meza , Birgilia Paola </t>
  </si>
  <si>
    <t xml:space="preserve">222006</t>
  </si>
  <si>
    <t xml:space="preserve">Morales Batres, Nataly Verenice </t>
  </si>
  <si>
    <t xml:space="preserve">222137</t>
  </si>
  <si>
    <t xml:space="preserve">Rodríguez Cóbar, Dayana Yuleni</t>
  </si>
  <si>
    <t xml:space="preserve">222128</t>
  </si>
  <si>
    <t xml:space="preserve">Ruiz Herrarte, Diego Saúl</t>
  </si>
  <si>
    <t xml:space="preserve">032A</t>
  </si>
  <si>
    <t xml:space="preserve">Segundo Básico A</t>
  </si>
  <si>
    <t xml:space="preserve">CIEND032A</t>
  </si>
  <si>
    <t xml:space="preserve">Ciencias Sociales y Formación Ciudana e interculturalidad</t>
  </si>
  <si>
    <t xml:space="preserve">217102</t>
  </si>
  <si>
    <t xml:space="preserve">Aguilar Martínez, Alvaro Javier</t>
  </si>
  <si>
    <t xml:space="preserve">222045</t>
  </si>
  <si>
    <t xml:space="preserve">Aldana Guzmán , Angela Andrea</t>
  </si>
  <si>
    <t xml:space="preserve">221102</t>
  </si>
  <si>
    <t xml:space="preserve">Alvarado Durán, Jimena Sofia </t>
  </si>
  <si>
    <t xml:space="preserve">217103</t>
  </si>
  <si>
    <t xml:space="preserve">Amézquita Saquilmer, Eunice Saraí</t>
  </si>
  <si>
    <t xml:space="preserve">217104</t>
  </si>
  <si>
    <t xml:space="preserve">Arévalo Guardado, Nelson Alberto</t>
  </si>
  <si>
    <t xml:space="preserve">217106</t>
  </si>
  <si>
    <t xml:space="preserve">Barahona Castañeda, Rebeca Noemi</t>
  </si>
  <si>
    <t xml:space="preserve">217641</t>
  </si>
  <si>
    <t xml:space="preserve">Batres Vasquez, Bryan Natanael Adoní </t>
  </si>
  <si>
    <t xml:space="preserve">217107</t>
  </si>
  <si>
    <t xml:space="preserve">Bernal Gómez, Diego Alexander</t>
  </si>
  <si>
    <t xml:space="preserve">222046</t>
  </si>
  <si>
    <t xml:space="preserve">Castañeda Colindres, Elián Daniel</t>
  </si>
  <si>
    <t xml:space="preserve">217109</t>
  </si>
  <si>
    <t xml:space="preserve">Davila Mayén , Wanda Valentina</t>
  </si>
  <si>
    <t xml:space="preserve">217110</t>
  </si>
  <si>
    <t xml:space="preserve">del Cid García, Armando Enrique</t>
  </si>
  <si>
    <t xml:space="preserve">217113</t>
  </si>
  <si>
    <t xml:space="preserve">Domínguez Garcia, Santiago Javier</t>
  </si>
  <si>
    <t xml:space="preserve">221010</t>
  </si>
  <si>
    <t xml:space="preserve">Estrada Fuentes, Tatiana Michelle</t>
  </si>
  <si>
    <t xml:space="preserve">217116</t>
  </si>
  <si>
    <t xml:space="preserve">Fuentes Monterroso, Rodrigo Rene</t>
  </si>
  <si>
    <t xml:space="preserve">221011</t>
  </si>
  <si>
    <t xml:space="preserve">Gómez Julian, Alison Janeth</t>
  </si>
  <si>
    <t xml:space="preserve">221051</t>
  </si>
  <si>
    <t xml:space="preserve">González de León , Belinda Lisette</t>
  </si>
  <si>
    <t xml:space="preserve">221093</t>
  </si>
  <si>
    <t xml:space="preserve">González Reyes, Hamiltón Alexis</t>
  </si>
  <si>
    <t xml:space="preserve">221108</t>
  </si>
  <si>
    <t xml:space="preserve">González Sierra , Daniela Victoria </t>
  </si>
  <si>
    <t xml:space="preserve">221015</t>
  </si>
  <si>
    <t xml:space="preserve">Gudiel Ortíz , Andrea Fernanda </t>
  </si>
  <si>
    <t xml:space="preserve">222039</t>
  </si>
  <si>
    <t xml:space="preserve">Irias Barahona, , Daniela Sarahí</t>
  </si>
  <si>
    <t xml:space="preserve">221038</t>
  </si>
  <si>
    <t xml:space="preserve">Jerónimo Carreto, Jorge Mario </t>
  </si>
  <si>
    <t xml:space="preserve">221019</t>
  </si>
  <si>
    <t xml:space="preserve">Jerónimo Quintanilla, Natalia Leticia</t>
  </si>
  <si>
    <t xml:space="preserve">222107</t>
  </si>
  <si>
    <t xml:space="preserve">Juarez Rodriguez, Diana Mishel</t>
  </si>
  <si>
    <t xml:space="preserve">221099</t>
  </si>
  <si>
    <t xml:space="preserve">López García , Luis Fernando </t>
  </si>
  <si>
    <t xml:space="preserve">218031</t>
  </si>
  <si>
    <t xml:space="preserve">López Olivares, Jaqueline Estefany</t>
  </si>
  <si>
    <t xml:space="preserve">221150</t>
  </si>
  <si>
    <t xml:space="preserve">Martínez Sequén , Donald Estiven </t>
  </si>
  <si>
    <t xml:space="preserve">220110</t>
  </si>
  <si>
    <t xml:space="preserve">Mendez Moran, Hector Adrian</t>
  </si>
  <si>
    <t xml:space="preserve">221022</t>
  </si>
  <si>
    <t xml:space="preserve">Mis Oliva , Anthony José Alfredo </t>
  </si>
  <si>
    <t xml:space="preserve">221034</t>
  </si>
  <si>
    <t xml:space="preserve">Monroy Luna, Karla Anahi Dayana</t>
  </si>
  <si>
    <t xml:space="preserve">222104</t>
  </si>
  <si>
    <t xml:space="preserve">Monzón Herrera, Jefferson Armando</t>
  </si>
  <si>
    <t xml:space="preserve">218051</t>
  </si>
  <si>
    <t xml:space="preserve">Murphy García , Santiago Emiliano </t>
  </si>
  <si>
    <t xml:space="preserve">218172</t>
  </si>
  <si>
    <t xml:space="preserve">Orellana García , Angel Estuardo</t>
  </si>
  <si>
    <t xml:space="preserve">221009</t>
  </si>
  <si>
    <t xml:space="preserve">Ortíz Chajón , Byron Manuel </t>
  </si>
  <si>
    <t xml:space="preserve">221064</t>
  </si>
  <si>
    <t xml:space="preserve">Ovando González, Joseph Ernesto </t>
  </si>
  <si>
    <t xml:space="preserve">221104</t>
  </si>
  <si>
    <t xml:space="preserve">Palencia Sánchez , Tiffany Yarleni </t>
  </si>
  <si>
    <t xml:space="preserve">221028</t>
  </si>
  <si>
    <t xml:space="preserve">Pérez Cárcamo, Esthephani Dayana</t>
  </si>
  <si>
    <t xml:space="preserve">222025</t>
  </si>
  <si>
    <t xml:space="preserve">Ramírez Gutiérrez , Nimcy Lisseth </t>
  </si>
  <si>
    <t xml:space="preserve">221017</t>
  </si>
  <si>
    <t xml:space="preserve">Romero Cocón , Joshua Jair Abishai</t>
  </si>
  <si>
    <t xml:space="preserve">217121</t>
  </si>
  <si>
    <t xml:space="preserve">Rosales Galindo, Fernanda Nathalia</t>
  </si>
  <si>
    <t xml:space="preserve">217122</t>
  </si>
  <si>
    <t xml:space="preserve">Sánchez Cifuentes, Emily Cecilia</t>
  </si>
  <si>
    <t xml:space="preserve">219145</t>
  </si>
  <si>
    <t xml:space="preserve">Serrano Contreras, Nahomy Sofía</t>
  </si>
  <si>
    <t xml:space="preserve">221016</t>
  </si>
  <si>
    <t xml:space="preserve">Sián, Brengi Samuel</t>
  </si>
  <si>
    <t xml:space="preserve">221109</t>
  </si>
  <si>
    <t xml:space="preserve">Solis Chután, Douglas Angello Absalón</t>
  </si>
  <si>
    <t xml:space="preserve">221098</t>
  </si>
  <si>
    <t xml:space="preserve">Ventura Sierra, Justin Alexis</t>
  </si>
  <si>
    <t xml:space="preserve">105A</t>
  </si>
  <si>
    <t xml:space="preserve">Quinto PMP A</t>
  </si>
  <si>
    <t xml:space="preserve">ADMIN105A</t>
  </si>
  <si>
    <t xml:space="preserve">Administración II </t>
  </si>
  <si>
    <t xml:space="preserve">221006</t>
  </si>
  <si>
    <t xml:space="preserve">Hernández Gómez, Hilary Argelia</t>
  </si>
  <si>
    <t xml:space="preserve">219164</t>
  </si>
  <si>
    <t xml:space="preserve">Orantes Revolorio, Katherine Nathaly Betzabe</t>
  </si>
  <si>
    <t xml:space="preserve">217188</t>
  </si>
  <si>
    <t xml:space="preserve">Pineda Muralles, Angel Gabriel </t>
  </si>
  <si>
    <t xml:space="preserve">218050</t>
  </si>
  <si>
    <t xml:space="preserve">Rosales Arrué, Gerson Alexander </t>
  </si>
  <si>
    <t xml:space="preserve">217191</t>
  </si>
  <si>
    <t xml:space="preserve">Sarti Revolorio, Gabriela Alejandra </t>
  </si>
  <si>
    <t xml:space="preserve">221074</t>
  </si>
  <si>
    <t xml:space="preserve">Tol Velásquez , Dina Vanessa</t>
  </si>
  <si>
    <t xml:space="preserve">033A</t>
  </si>
  <si>
    <t xml:space="preserve">Tercero Básico A</t>
  </si>
  <si>
    <t xml:space="preserve">CIEND033A</t>
  </si>
  <si>
    <t xml:space="preserve">220073</t>
  </si>
  <si>
    <t xml:space="preserve">Aguilar Peña, Beverly Elízabeth Jasmínne</t>
  </si>
  <si>
    <t xml:space="preserve">220162</t>
  </si>
  <si>
    <t xml:space="preserve">Agustín Angel , Luisa Fernanda</t>
  </si>
  <si>
    <t xml:space="preserve">217123</t>
  </si>
  <si>
    <t xml:space="preserve">Alvarado Espino, Rebeca Eunice </t>
  </si>
  <si>
    <t xml:space="preserve">220029</t>
  </si>
  <si>
    <t xml:space="preserve">Arana Mejia , María Rene Mishell </t>
  </si>
  <si>
    <t xml:space="preserve">220115</t>
  </si>
  <si>
    <t xml:space="preserve">Ayala Sandoval , Alessandra Elizabeth </t>
  </si>
  <si>
    <t xml:space="preserve">220131</t>
  </si>
  <si>
    <t xml:space="preserve">Barrera Martínez, Eunice Noemí</t>
  </si>
  <si>
    <t xml:space="preserve">220141</t>
  </si>
  <si>
    <t xml:space="preserve">Barrientos Ventura, Ashley Daniela </t>
  </si>
  <si>
    <t xml:space="preserve">220024</t>
  </si>
  <si>
    <t xml:space="preserve">Batz Ramírez, Estefani Johana</t>
  </si>
  <si>
    <t xml:space="preserve">218008</t>
  </si>
  <si>
    <t xml:space="preserve">Berrios Ruano, Jussef Abdael</t>
  </si>
  <si>
    <t xml:space="preserve">220028</t>
  </si>
  <si>
    <t xml:space="preserve">Carrillo Cortez, Marvin Eduardo</t>
  </si>
  <si>
    <t xml:space="preserve">218082</t>
  </si>
  <si>
    <t xml:space="preserve">Castillo Pérez, Diego Giancarlo</t>
  </si>
  <si>
    <t xml:space="preserve">220064</t>
  </si>
  <si>
    <t xml:space="preserve">Chavez Pérez, Karla Nahomy</t>
  </si>
  <si>
    <t xml:space="preserve">221070</t>
  </si>
  <si>
    <t xml:space="preserve">Cuellar Díaz, Diego Andrés</t>
  </si>
  <si>
    <t xml:space="preserve">217128</t>
  </si>
  <si>
    <t xml:space="preserve">Cúmes Súchite, Justin Eretzon </t>
  </si>
  <si>
    <t xml:space="preserve">220044</t>
  </si>
  <si>
    <t xml:space="preserve">Cuté Lorenzana , Alison Guisel</t>
  </si>
  <si>
    <t xml:space="preserve">220171</t>
  </si>
  <si>
    <t xml:space="preserve">Díaz Sandoval , Katheryn Sharlyn </t>
  </si>
  <si>
    <t xml:space="preserve">221080</t>
  </si>
  <si>
    <t xml:space="preserve">Esquivel Beltetón , Byron Roberto</t>
  </si>
  <si>
    <t xml:space="preserve">220081</t>
  </si>
  <si>
    <t xml:space="preserve">Gallardo Méndez , Gabriela Elizabeth </t>
  </si>
  <si>
    <t xml:space="preserve">222051</t>
  </si>
  <si>
    <t xml:space="preserve">García Gómez, Madelyn Priscila Anabell</t>
  </si>
  <si>
    <t xml:space="preserve">218109</t>
  </si>
  <si>
    <t xml:space="preserve">García Ramírez, André Gabriel</t>
  </si>
  <si>
    <t xml:space="preserve">220059</t>
  </si>
  <si>
    <t xml:space="preserve">González Castañeda , Rúben Eduardo </t>
  </si>
  <si>
    <t xml:space="preserve">217130</t>
  </si>
  <si>
    <t xml:space="preserve">Gonzalez García, Genesis Lucia </t>
  </si>
  <si>
    <t xml:space="preserve">222073</t>
  </si>
  <si>
    <t xml:space="preserve">Hernández García , Valeri Mariella </t>
  </si>
  <si>
    <t xml:space="preserve">220018</t>
  </si>
  <si>
    <t xml:space="preserve">Hernández Ortíz, Josué David</t>
  </si>
  <si>
    <t xml:space="preserve">220035</t>
  </si>
  <si>
    <t xml:space="preserve">Hernández Rivera, Cristian Alexander</t>
  </si>
  <si>
    <t xml:space="preserve">220049</t>
  </si>
  <si>
    <t xml:space="preserve">Herrera Chan, Merelin Edith</t>
  </si>
  <si>
    <t xml:space="preserve">220062</t>
  </si>
  <si>
    <t xml:space="preserve">Larin Ruiz, Marcelo Gadiel </t>
  </si>
  <si>
    <t xml:space="preserve">219197</t>
  </si>
  <si>
    <t xml:space="preserve">Loarca Villagran, Adrian Javier</t>
  </si>
  <si>
    <t xml:space="preserve">220112</t>
  </si>
  <si>
    <t xml:space="preserve">López Camey , Diego Xavier</t>
  </si>
  <si>
    <t xml:space="preserve">220046</t>
  </si>
  <si>
    <t xml:space="preserve">Machá Hidalgo, Oscar Edgardo</t>
  </si>
  <si>
    <t xml:space="preserve">217134</t>
  </si>
  <si>
    <t xml:space="preserve">Mancilla Mejía,  Angel Rafael</t>
  </si>
  <si>
    <t xml:space="preserve">219092</t>
  </si>
  <si>
    <t xml:space="preserve">Mazariegos de León , Manuel David</t>
  </si>
  <si>
    <t xml:space="preserve">222050</t>
  </si>
  <si>
    <t xml:space="preserve">Medrano Galicia, Dulce Jimena</t>
  </si>
  <si>
    <t xml:space="preserve">221140</t>
  </si>
  <si>
    <t xml:space="preserve">Mejía Salvatierra, Josué David </t>
  </si>
  <si>
    <t xml:space="preserve">219073</t>
  </si>
  <si>
    <t xml:space="preserve">Pérez López, Juan Fernando</t>
  </si>
  <si>
    <t xml:space="preserve">221062</t>
  </si>
  <si>
    <t xml:space="preserve">Pérez Sagastume, Carlos Manuel</t>
  </si>
  <si>
    <t xml:space="preserve">220036</t>
  </si>
  <si>
    <t xml:space="preserve">Pirir Ochoa, Valery Saraí</t>
  </si>
  <si>
    <t xml:space="preserve">220069</t>
  </si>
  <si>
    <t xml:space="preserve">Sajbin Rivas, Oscar Pedro Alessandro</t>
  </si>
  <si>
    <t xml:space="preserve">220048</t>
  </si>
  <si>
    <t xml:space="preserve">Salvatierra Flores, Jefferson Jose</t>
  </si>
  <si>
    <t xml:space="preserve">220071</t>
  </si>
  <si>
    <t xml:space="preserve">Sánchez Chutan , Josué Alejandro</t>
  </si>
  <si>
    <t xml:space="preserve">220154</t>
  </si>
  <si>
    <t xml:space="preserve">Sánchez Vargas, Marghori Alejandra</t>
  </si>
  <si>
    <t xml:space="preserve">217138</t>
  </si>
  <si>
    <t xml:space="preserve">Secaida Morales, Emily Daniela </t>
  </si>
  <si>
    <t xml:space="preserve">220043</t>
  </si>
  <si>
    <t xml:space="preserve">Sequén Luna, Ingrid Celeste</t>
  </si>
  <si>
    <t xml:space="preserve">220025</t>
  </si>
  <si>
    <t xml:space="preserve">Sir Árevalo, Juan Diego</t>
  </si>
  <si>
    <t xml:space="preserve">217139</t>
  </si>
  <si>
    <t xml:space="preserve">Subuyuj Girón, Daniela Jeaneth</t>
  </si>
  <si>
    <t xml:space="preserve">220158</t>
  </si>
  <si>
    <t xml:space="preserve">Tanchez Pineda, Lilian Claudia Yamileth </t>
  </si>
  <si>
    <t xml:space="preserve">219074</t>
  </si>
  <si>
    <t xml:space="preserve">Trinidad Hernández, Sundury Bessybel</t>
  </si>
  <si>
    <t xml:space="preserve">220020</t>
  </si>
  <si>
    <t xml:space="preserve">Villagran Rodriguez, Ruth Nohemí</t>
  </si>
  <si>
    <t xml:space="preserve">217142</t>
  </si>
  <si>
    <t xml:space="preserve">Zacarias Salalá, Sofía Nicole</t>
  </si>
  <si>
    <t xml:space="preserve">COMER105A</t>
  </si>
  <si>
    <t xml:space="preserve">Comercio Interno y Externo </t>
  </si>
  <si>
    <t xml:space="preserve">FORMA085A</t>
  </si>
  <si>
    <t xml:space="preserve">Formación de Valores </t>
  </si>
  <si>
    <t xml:space="preserve">FORMA095A</t>
  </si>
  <si>
    <t xml:space="preserve">FORMA105A</t>
  </si>
  <si>
    <t xml:space="preserve">044A</t>
  </si>
  <si>
    <t xml:space="preserve">Cuarto BACL A</t>
  </si>
  <si>
    <t xml:space="preserve">ORTOG044A</t>
  </si>
  <si>
    <t xml:space="preserve">Ortografía</t>
  </si>
  <si>
    <t xml:space="preserve">222028</t>
  </si>
  <si>
    <t xml:space="preserve">Barrientos Asencio, Lester Jose</t>
  </si>
  <si>
    <t xml:space="preserve">219213</t>
  </si>
  <si>
    <t xml:space="preserve">de León Mejía, Vania Gabriela </t>
  </si>
  <si>
    <t xml:space="preserve">222113</t>
  </si>
  <si>
    <t xml:space="preserve">Lima García, Mayra Leticia</t>
  </si>
  <si>
    <t xml:space="preserve">220165</t>
  </si>
  <si>
    <t xml:space="preserve">López Ayala, Katherine Julissa</t>
  </si>
  <si>
    <t xml:space="preserve">219095</t>
  </si>
  <si>
    <t xml:space="preserve">Mateho Chacón, Adriana Marilyn Betzabe</t>
  </si>
  <si>
    <t xml:space="preserve">217158</t>
  </si>
  <si>
    <t xml:space="preserve">Muralles Macz, Lesly Alejandra </t>
  </si>
  <si>
    <t xml:space="preserve">220074</t>
  </si>
  <si>
    <t xml:space="preserve">Ortíz Noyola, Estrella Anahí</t>
  </si>
  <si>
    <t xml:space="preserve">219114</t>
  </si>
  <si>
    <t xml:space="preserve">Turcios Gómez , Lily Esther</t>
  </si>
  <si>
    <t xml:space="preserve">SOCIO084A</t>
  </si>
  <si>
    <t xml:space="preserve">Sociología</t>
  </si>
  <si>
    <t xml:space="preserve">SOCIO094A</t>
  </si>
  <si>
    <t xml:space="preserve">Sociología I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</si>
</sst>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0\ %"/>
    <numFmt numFmtId="166" formatCode="General"/>
  </numFmts>
  <fonts count="10">
    <font>
      <sz val="11"/>
      <color rgb="FF000000"/>
      <name val="Calibri"/>
      <family val="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1"/>
      <color rgb="FFFF0000"/>
      <name val="Tahoma"/>
      <family val="2"/>
    </font>
    <font>
      <b val="true"/>
      <sz val="11"/>
      <color rgb="FF0000FF"/>
      <name val="Tahoma"/>
      <family val="2"/>
    </font>
    <font>
      <b val="true"/>
      <sz val="11"/>
      <color rgb="FFFFFFFF"/>
      <name val="Tahoma"/>
      <family val="2"/>
    </font>
    <font>
      <b val="true"/>
      <sz val="8"/>
      <color rgb="FF0000FF"/>
      <name val="Tahoma"/>
      <family val="2"/>
    </font>
    <font>
      <b val="true"/>
      <sz val="11"/>
      <color rgb="FF008000"/>
      <name val="Tahoma"/>
      <family val="2"/>
    </font>
    <font>
      <b val="true"/>
      <sz val="11"/>
      <color rgb="FF0000FF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rgb="FFCCFFFF"/>
        <bgColor rgb="FFCCFFFF"/>
      </patternFill>
    </fill>
    <fill>
      <patternFill patternType="solid">
        <fgColor rgb="FFFFFF99"/>
        <bgColor rgb="FFFFFFCC"/>
      </patternFill>
    </fill>
    <fill>
      <patternFill patternType="solid">
        <fgColor rgb="FFFF99CC"/>
        <bgColor rgb="FFFF8080"/>
      </patternFill>
    </fill>
    <fill>
      <patternFill patternType="solid">
        <fgColor rgb="FF99CCFF"/>
        <bgColor rgb="FFCCCCFF"/>
      </patternFill>
    </fill>
    <fill>
      <patternFill patternType="solid">
        <fgColor rgb="FFCCFFCC"/>
        <bgColor rgb="FFCCFFFF"/>
      </patternFill>
    </fill>
  </fills>
  <borders count="3">
    <border diagonalUp="false" diagonalDown="false">
      <left/>
      <right/>
      <top/>
      <bottom/>
      <diagonal/>
    </border>
    <border diagonalUp="false" diagonalDown="false"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 diagonalUp="false" diagonalDown="false">
      <left style="thin"/>
      <right style="thin"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21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5" fillId="2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8" fillId="2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5" fillId="2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8" fillId="2" borderId="1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5" fontId="8" fillId="2" borderId="1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5" fontId="8" fillId="2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9" fillId="3" borderId="1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9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4" borderId="1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5" borderId="1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6" borderId="1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6" fontId="0" fillId="4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0" fillId="5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0" fillId="6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0" fillId="3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worksheet" Target="worksheets/sheet10.xml"/><Relationship Id="rId12" Type="http://schemas.openxmlformats.org/officeDocument/2006/relationships/worksheet" Target="worksheets/sheet11.xml"/><Relationship Id="rId13" Type="http://schemas.openxmlformats.org/officeDocument/2006/relationships/worksheet" Target="worksheets/sheet12.xml"/><Relationship Id="rId14" Type="http://schemas.openxmlformats.org/officeDocument/2006/relationships/worksheet" Target="worksheets/sheet13.xml"/><Relationship Id="rId15" Type="http://schemas.openxmlformats.org/officeDocument/2006/relationships/worksheet" Target="worksheets/sheet14.xml"/><Relationship Id="rId16" Type="http://schemas.openxmlformats.org/officeDocument/2006/relationships/worksheet" Target="worksheets/sheet15.xml"/><Relationship Id="rId17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AB10"/>
  <sheetViews>
    <sheetView showFormulas="false" showGridLines="true" showRowColHeaders="true" showZeros="true" rightToLeft="false" tabSelected="false" showOutlineSymbols="true" defaultGridColor="true" view="normal" topLeftCell="A1" colorId="64" zoomScale="124" zoomScaleNormal="124" zoomScalePageLayoutView="100" workbookViewId="0">
      <selection pane="topLeft" activeCell="I18" activeCellId="0" sqref="I18"/>
    </sheetView>
  </sheetViews>
  <sheetFormatPr defaultColWidth="11.72265625" defaultRowHeight="13.8" zeroHeight="false" outlineLevelRow="0" outlineLevelCol="0"/>
  <cols>
    <col collapsed="false" customWidth="true" hidden="false" outlineLevel="0" max="2" min="1" style="0" width="7"/>
    <col collapsed="false" customWidth="true" hidden="false" outlineLevel="0" max="3" min="3" style="0" width="46.14"/>
    <col collapsed="false" customWidth="true" hidden="false" outlineLevel="0" max="7" min="4" style="0" width="4.14"/>
    <col collapsed="false" customWidth="true" hidden="false" outlineLevel="0" max="8" min="8" style="0" width="6.71"/>
    <col collapsed="false" customWidth="true" hidden="false" outlineLevel="0" max="17" min="9" style="0" width="2.99"/>
    <col collapsed="false" customWidth="true" hidden="false" outlineLevel="0" max="20" min="18" style="0" width="3.98"/>
    <col collapsed="false" customWidth="true" hidden="false" outlineLevel="0" max="21" min="21" style="0" width="4.14"/>
    <col collapsed="false" customWidth="true" hidden="false" outlineLevel="0" max="27" min="22" style="0" width="6.71"/>
    <col collapsed="false" customWidth="true" hidden="false" outlineLevel="0" max="28" min="28" style="0" width="8.14"/>
  </cols>
  <sheetData>
    <row r="1" customFormat="false" ht="13.8" hidden="false" customHeight="false" outlineLevel="0" collapsed="false">
      <c r="A1" s="1" t="s">
        <v>0</v>
      </c>
      <c r="B1" s="2" t="s">
        <v>1</v>
      </c>
      <c r="C1" s="2" t="s">
        <v>2</v>
      </c>
      <c r="D1" s="3" t="s">
        <v>3</v>
      </c>
      <c r="E1" s="2"/>
      <c r="F1" s="2"/>
      <c r="G1" s="2"/>
      <c r="H1" s="2"/>
      <c r="I1" s="4" t="s">
        <v>4</v>
      </c>
      <c r="J1" s="4" t="s">
        <v>5</v>
      </c>
      <c r="K1" s="4" t="s">
        <v>6</v>
      </c>
      <c r="L1" s="4" t="s">
        <v>7</v>
      </c>
      <c r="M1" s="4" t="s">
        <v>8</v>
      </c>
      <c r="N1" s="4" t="s">
        <v>9</v>
      </c>
      <c r="O1" s="4" t="s">
        <v>10</v>
      </c>
      <c r="P1" s="4" t="s">
        <v>11</v>
      </c>
      <c r="Q1" s="4" t="s">
        <v>12</v>
      </c>
      <c r="R1" s="4" t="s">
        <v>13</v>
      </c>
      <c r="S1" s="4" t="s">
        <v>14</v>
      </c>
      <c r="T1" s="4" t="s">
        <v>15</v>
      </c>
      <c r="U1" s="4" t="s">
        <v>16</v>
      </c>
      <c r="V1" s="4" t="s">
        <v>17</v>
      </c>
      <c r="W1" s="4" t="s">
        <v>18</v>
      </c>
      <c r="X1" s="4" t="s">
        <v>19</v>
      </c>
      <c r="Y1" s="4" t="s">
        <v>20</v>
      </c>
      <c r="Z1" s="4" t="s">
        <v>21</v>
      </c>
      <c r="AA1" s="4" t="s">
        <v>22</v>
      </c>
      <c r="AB1" s="4" t="s">
        <v>23</v>
      </c>
    </row>
    <row r="2" customFormat="false" ht="13.8" hidden="false" customHeight="false" outlineLevel="0" collapsed="false">
      <c r="A2" s="5" t="n">
        <v>1</v>
      </c>
      <c r="B2" s="6" t="n">
        <v>2022</v>
      </c>
      <c r="C2" s="7" t="s">
        <v>24</v>
      </c>
      <c r="D2" s="6" t="s">
        <v>25</v>
      </c>
      <c r="E2" s="6" t="s">
        <v>26</v>
      </c>
      <c r="F2" s="6" t="s">
        <v>27</v>
      </c>
      <c r="G2" s="6" t="s">
        <v>28</v>
      </c>
      <c r="H2" s="6"/>
      <c r="I2" s="8" t="n">
        <v>10</v>
      </c>
      <c r="J2" s="8" t="n">
        <v>10</v>
      </c>
      <c r="K2" s="8" t="n">
        <v>10</v>
      </c>
      <c r="L2" s="8" t="n">
        <v>10</v>
      </c>
      <c r="M2" s="8" t="n">
        <v>10</v>
      </c>
      <c r="N2" s="8" t="n">
        <v>0</v>
      </c>
      <c r="O2" s="8" t="n">
        <v>0</v>
      </c>
      <c r="P2" s="8" t="n">
        <v>0</v>
      </c>
      <c r="Q2" s="8" t="n">
        <v>0</v>
      </c>
      <c r="R2" s="8" t="n">
        <v>0</v>
      </c>
      <c r="S2" s="8" t="n">
        <v>0</v>
      </c>
      <c r="T2" s="8" t="n">
        <v>0</v>
      </c>
      <c r="U2" s="8" t="n">
        <v>0</v>
      </c>
      <c r="V2" s="9" t="n">
        <v>0.1</v>
      </c>
      <c r="W2" s="9" t="n">
        <v>0</v>
      </c>
      <c r="X2" s="9" t="n">
        <v>0.4</v>
      </c>
      <c r="Y2" s="10" t="n">
        <f aca="false">($I$2+$J$2+$K$2+$L$2+$M$2+$N$2+$O$2+$P$2)* 0.01</f>
        <v>0.5</v>
      </c>
      <c r="Z2" s="10" t="n">
        <f aca="false">($Q$2+$R$2+$S$2+$T$2+$U$2) *0.01</f>
        <v>0</v>
      </c>
      <c r="AA2" s="10" t="n">
        <f aca="false">$V$2+$W$2+$X$2</f>
        <v>0.5</v>
      </c>
      <c r="AB2" s="10" t="n">
        <f aca="false">IF((AA2+Z2+Y2)&lt;&gt;100%,"err ",AA2+Z2+Y2)</f>
        <v>1</v>
      </c>
    </row>
    <row r="3" customFormat="false" ht="13.8" hidden="false" customHeight="false" outlineLevel="0" collapsed="false">
      <c r="A3" s="11" t="s">
        <v>29</v>
      </c>
      <c r="B3" s="11" t="n">
        <v>1</v>
      </c>
      <c r="C3" s="11" t="s">
        <v>30</v>
      </c>
      <c r="D3" s="12" t="n">
        <f aca="false">AB3</f>
        <v>98</v>
      </c>
      <c r="E3" s="13"/>
      <c r="F3" s="13"/>
      <c r="G3" s="13"/>
      <c r="I3" s="14" t="n">
        <v>10</v>
      </c>
      <c r="J3" s="14" t="n">
        <v>10</v>
      </c>
      <c r="K3" s="14" t="n">
        <v>10</v>
      </c>
      <c r="L3" s="14" t="n">
        <v>10</v>
      </c>
      <c r="M3" s="14" t="n">
        <v>10</v>
      </c>
      <c r="N3" s="14"/>
      <c r="O3" s="14"/>
      <c r="P3" s="14"/>
      <c r="Q3" s="15"/>
      <c r="R3" s="15"/>
      <c r="S3" s="15"/>
      <c r="T3" s="15"/>
      <c r="U3" s="15"/>
      <c r="V3" s="16" t="n">
        <v>80</v>
      </c>
      <c r="W3" s="16"/>
      <c r="X3" s="16" t="n">
        <v>100</v>
      </c>
      <c r="Y3" s="17" t="n">
        <f aca="false">I3+J3+K3+L3+M3+N3+O3+P3</f>
        <v>50</v>
      </c>
      <c r="Z3" s="18" t="n">
        <f aca="false">Q3+R3+S3+T3+U3</f>
        <v>0</v>
      </c>
      <c r="AA3" s="19" t="n">
        <f aca="false">V3*$V$2+W3*$W$2+X3*$X$2</f>
        <v>48</v>
      </c>
      <c r="AB3" s="20" t="n">
        <f aca="false">IF((AA3+Z3+Y3)&gt;100,"err ",AA3+Z3+Y3)</f>
        <v>98</v>
      </c>
    </row>
    <row r="4" customFormat="false" ht="13.8" hidden="false" customHeight="false" outlineLevel="0" collapsed="false">
      <c r="A4" s="11" t="s">
        <v>31</v>
      </c>
      <c r="B4" s="11" t="n">
        <v>2</v>
      </c>
      <c r="C4" s="11" t="s">
        <v>32</v>
      </c>
      <c r="D4" s="12" t="n">
        <f aca="false">AB4</f>
        <v>89</v>
      </c>
      <c r="E4" s="13"/>
      <c r="F4" s="13"/>
      <c r="G4" s="13"/>
      <c r="I4" s="14" t="n">
        <v>10</v>
      </c>
      <c r="J4" s="14" t="n">
        <v>10</v>
      </c>
      <c r="K4" s="14" t="n">
        <v>10</v>
      </c>
      <c r="L4" s="14" t="n">
        <v>0</v>
      </c>
      <c r="M4" s="14" t="n">
        <v>10</v>
      </c>
      <c r="N4" s="14"/>
      <c r="O4" s="14"/>
      <c r="P4" s="14"/>
      <c r="Q4" s="15"/>
      <c r="R4" s="15"/>
      <c r="S4" s="15"/>
      <c r="T4" s="15"/>
      <c r="U4" s="15"/>
      <c r="V4" s="16" t="n">
        <v>90</v>
      </c>
      <c r="W4" s="16"/>
      <c r="X4" s="16" t="n">
        <v>100</v>
      </c>
      <c r="Y4" s="17" t="n">
        <f aca="false">I4+J4+K4+L4+M4+N4+O4+P4</f>
        <v>40</v>
      </c>
      <c r="Z4" s="18" t="n">
        <f aca="false">Q4+R4+S4+T4+U4</f>
        <v>0</v>
      </c>
      <c r="AA4" s="19" t="n">
        <f aca="false">V4*$V$2+W4*$W$2+X4*$X$2</f>
        <v>49</v>
      </c>
      <c r="AB4" s="20" t="n">
        <f aca="false">IF((AA4+Z4+Y4)&gt;100,"err ",AA4+Z4+Y4)</f>
        <v>89</v>
      </c>
    </row>
    <row r="5" customFormat="false" ht="13.8" hidden="false" customHeight="false" outlineLevel="0" collapsed="false">
      <c r="A5" s="11" t="s">
        <v>33</v>
      </c>
      <c r="B5" s="11" t="n">
        <v>3</v>
      </c>
      <c r="C5" s="11" t="s">
        <v>34</v>
      </c>
      <c r="D5" s="12" t="n">
        <f aca="false">AB5</f>
        <v>100</v>
      </c>
      <c r="E5" s="13"/>
      <c r="F5" s="13"/>
      <c r="G5" s="13"/>
      <c r="I5" s="14" t="n">
        <v>10</v>
      </c>
      <c r="J5" s="14" t="n">
        <v>10</v>
      </c>
      <c r="K5" s="14" t="n">
        <v>10</v>
      </c>
      <c r="L5" s="14" t="n">
        <v>10</v>
      </c>
      <c r="M5" s="14" t="n">
        <v>10</v>
      </c>
      <c r="N5" s="14"/>
      <c r="O5" s="14"/>
      <c r="P5" s="14"/>
      <c r="Q5" s="15"/>
      <c r="R5" s="15"/>
      <c r="S5" s="15"/>
      <c r="T5" s="15"/>
      <c r="U5" s="15"/>
      <c r="V5" s="16" t="n">
        <v>100</v>
      </c>
      <c r="W5" s="16"/>
      <c r="X5" s="16" t="n">
        <v>100</v>
      </c>
      <c r="Y5" s="17" t="n">
        <f aca="false">I5+J5+K5+L5+M5+N5+O5+P5</f>
        <v>50</v>
      </c>
      <c r="Z5" s="18" t="n">
        <f aca="false">Q5+R5+S5+T5+U5</f>
        <v>0</v>
      </c>
      <c r="AA5" s="19" t="n">
        <f aca="false">V5*$V$2+W5*$W$2+X5*$X$2</f>
        <v>50</v>
      </c>
      <c r="AB5" s="20" t="n">
        <f aca="false">IF((AA5+Z5+Y5)&gt;100,"err ",AA5+Z5+Y5)</f>
        <v>100</v>
      </c>
    </row>
    <row r="6" customFormat="false" ht="13.8" hidden="false" customHeight="false" outlineLevel="0" collapsed="false">
      <c r="A6" s="11" t="s">
        <v>35</v>
      </c>
      <c r="B6" s="11" t="n">
        <v>4</v>
      </c>
      <c r="C6" s="11" t="s">
        <v>36</v>
      </c>
      <c r="D6" s="12" t="n">
        <f aca="false">AB6</f>
        <v>70</v>
      </c>
      <c r="E6" s="13"/>
      <c r="F6" s="13"/>
      <c r="G6" s="13"/>
      <c r="I6" s="14" t="n">
        <v>10</v>
      </c>
      <c r="J6" s="14" t="n">
        <v>10</v>
      </c>
      <c r="K6" s="14" t="n">
        <v>0</v>
      </c>
      <c r="L6" s="14" t="n">
        <v>0</v>
      </c>
      <c r="M6" s="14" t="n">
        <v>0</v>
      </c>
      <c r="N6" s="14"/>
      <c r="O6" s="14"/>
      <c r="P6" s="14"/>
      <c r="Q6" s="15"/>
      <c r="R6" s="15"/>
      <c r="S6" s="15"/>
      <c r="T6" s="15"/>
      <c r="U6" s="15"/>
      <c r="V6" s="16" t="n">
        <v>100</v>
      </c>
      <c r="W6" s="16"/>
      <c r="X6" s="16" t="n">
        <v>100</v>
      </c>
      <c r="Y6" s="17" t="n">
        <f aca="false">I6+J6+K6+L6+M6+N6+O6+P6</f>
        <v>20</v>
      </c>
      <c r="Z6" s="18" t="n">
        <f aca="false">Q6+R6+S6+T6+U6</f>
        <v>0</v>
      </c>
      <c r="AA6" s="19" t="n">
        <f aca="false">V6*$V$2+W6*$W$2+X6*$X$2</f>
        <v>50</v>
      </c>
      <c r="AB6" s="20" t="n">
        <f aca="false">IF((AA6+Z6+Y6)&gt;100,"err ",AA6+Z6+Y6)</f>
        <v>70</v>
      </c>
    </row>
    <row r="7" customFormat="false" ht="13.8" hidden="false" customHeight="false" outlineLevel="0" collapsed="false">
      <c r="A7" s="11" t="s">
        <v>37</v>
      </c>
      <c r="B7" s="11" t="n">
        <v>5</v>
      </c>
      <c r="C7" s="11" t="s">
        <v>38</v>
      </c>
      <c r="D7" s="12" t="n">
        <f aca="false">AB7</f>
        <v>97</v>
      </c>
      <c r="E7" s="13"/>
      <c r="F7" s="13"/>
      <c r="G7" s="13"/>
      <c r="I7" s="14" t="n">
        <v>10</v>
      </c>
      <c r="J7" s="14" t="n">
        <v>10</v>
      </c>
      <c r="K7" s="14" t="n">
        <v>10</v>
      </c>
      <c r="L7" s="14" t="n">
        <v>10</v>
      </c>
      <c r="M7" s="14" t="n">
        <v>8</v>
      </c>
      <c r="N7" s="14"/>
      <c r="O7" s="14"/>
      <c r="P7" s="14"/>
      <c r="Q7" s="15"/>
      <c r="R7" s="15"/>
      <c r="S7" s="15"/>
      <c r="T7" s="15"/>
      <c r="U7" s="15"/>
      <c r="V7" s="16" t="n">
        <v>90</v>
      </c>
      <c r="W7" s="16"/>
      <c r="X7" s="16" t="n">
        <v>100</v>
      </c>
      <c r="Y7" s="17" t="n">
        <f aca="false">I7+J7+K7+L7+M7+N7+O7+P7</f>
        <v>48</v>
      </c>
      <c r="Z7" s="18" t="n">
        <f aca="false">Q7+R7+S7+T7+U7</f>
        <v>0</v>
      </c>
      <c r="AA7" s="19" t="n">
        <f aca="false">V7*$V$2+W7*$W$2+X7*$X$2</f>
        <v>49</v>
      </c>
      <c r="AB7" s="20" t="n">
        <f aca="false">IF((AA7+Z7+Y7)&gt;100,"err ",AA7+Z7+Y7)</f>
        <v>97</v>
      </c>
    </row>
    <row r="8" customFormat="false" ht="13.8" hidden="false" customHeight="false" outlineLevel="0" collapsed="false">
      <c r="A8" s="11" t="s">
        <v>39</v>
      </c>
      <c r="B8" s="11" t="n">
        <v>6</v>
      </c>
      <c r="C8" s="11" t="s">
        <v>40</v>
      </c>
      <c r="D8" s="12" t="n">
        <f aca="false">AB8</f>
        <v>92</v>
      </c>
      <c r="E8" s="13"/>
      <c r="F8" s="13"/>
      <c r="G8" s="13"/>
      <c r="I8" s="14" t="n">
        <v>10</v>
      </c>
      <c r="J8" s="14" t="n">
        <v>8</v>
      </c>
      <c r="K8" s="14" t="n">
        <v>8</v>
      </c>
      <c r="L8" s="14" t="n">
        <v>8</v>
      </c>
      <c r="M8" s="14" t="n">
        <v>8</v>
      </c>
      <c r="N8" s="14"/>
      <c r="O8" s="14"/>
      <c r="P8" s="14"/>
      <c r="Q8" s="15"/>
      <c r="R8" s="15"/>
      <c r="S8" s="15"/>
      <c r="T8" s="15"/>
      <c r="U8" s="15"/>
      <c r="V8" s="16" t="n">
        <v>100</v>
      </c>
      <c r="W8" s="16"/>
      <c r="X8" s="16" t="n">
        <v>100</v>
      </c>
      <c r="Y8" s="17" t="n">
        <f aca="false">I8+J8+K8+L8+M8+N8+O8+P8</f>
        <v>42</v>
      </c>
      <c r="Z8" s="18" t="n">
        <f aca="false">Q8+R8+S8+T8+U8</f>
        <v>0</v>
      </c>
      <c r="AA8" s="19" t="n">
        <f aca="false">V8*$V$2+W8*$W$2+X8*$X$2</f>
        <v>50</v>
      </c>
      <c r="AB8" s="20" t="n">
        <f aca="false">IF((AA8+Z8+Y8)&gt;100,"err ",AA8+Z8+Y8)</f>
        <v>92</v>
      </c>
    </row>
    <row r="9" customFormat="false" ht="13.8" hidden="false" customHeight="false" outlineLevel="0" collapsed="false">
      <c r="A9" s="11" t="s">
        <v>41</v>
      </c>
      <c r="B9" s="11" t="n">
        <v>7</v>
      </c>
      <c r="C9" s="11" t="s">
        <v>42</v>
      </c>
      <c r="D9" s="12" t="n">
        <f aca="false">AB9</f>
        <v>80</v>
      </c>
      <c r="E9" s="13"/>
      <c r="F9" s="13"/>
      <c r="G9" s="13"/>
      <c r="I9" s="14" t="n">
        <v>10</v>
      </c>
      <c r="J9" s="14" t="n">
        <v>0</v>
      </c>
      <c r="K9" s="14" t="n">
        <v>10</v>
      </c>
      <c r="L9" s="14" t="n">
        <v>0</v>
      </c>
      <c r="M9" s="14" t="n">
        <v>10</v>
      </c>
      <c r="N9" s="14"/>
      <c r="O9" s="14"/>
      <c r="P9" s="14"/>
      <c r="Q9" s="15"/>
      <c r="R9" s="15"/>
      <c r="S9" s="15"/>
      <c r="T9" s="15"/>
      <c r="U9" s="15"/>
      <c r="V9" s="16" t="n">
        <v>100</v>
      </c>
      <c r="W9" s="16"/>
      <c r="X9" s="16" t="n">
        <v>100</v>
      </c>
      <c r="Y9" s="17" t="n">
        <f aca="false">I9+J9+K9+L9+M9+N9+O9+P9</f>
        <v>30</v>
      </c>
      <c r="Z9" s="18" t="n">
        <f aca="false">Q9+R9+S9+T9+U9</f>
        <v>0</v>
      </c>
      <c r="AA9" s="19" t="n">
        <f aca="false">V9*$V$2+W9*$W$2+X9*$X$2</f>
        <v>50</v>
      </c>
      <c r="AB9" s="20" t="n">
        <f aca="false">IF((AA9+Z9+Y9)&gt;100,"err ",AA9+Z9+Y9)</f>
        <v>80</v>
      </c>
    </row>
    <row r="10" customFormat="false" ht="13.8" hidden="false" customHeight="false" outlineLevel="0" collapsed="false">
      <c r="A10" s="11" t="s">
        <v>43</v>
      </c>
      <c r="B10" s="11" t="n">
        <v>8</v>
      </c>
      <c r="C10" s="11" t="s">
        <v>44</v>
      </c>
      <c r="D10" s="12" t="n">
        <f aca="false">AB10</f>
        <v>100</v>
      </c>
      <c r="E10" s="13"/>
      <c r="F10" s="13"/>
      <c r="G10" s="13"/>
      <c r="I10" s="14" t="n">
        <v>10</v>
      </c>
      <c r="J10" s="14" t="n">
        <v>10</v>
      </c>
      <c r="K10" s="14" t="n">
        <v>10</v>
      </c>
      <c r="L10" s="14" t="n">
        <v>10</v>
      </c>
      <c r="M10" s="14" t="n">
        <v>10</v>
      </c>
      <c r="N10" s="14"/>
      <c r="O10" s="14"/>
      <c r="P10" s="14"/>
      <c r="Q10" s="15"/>
      <c r="R10" s="15"/>
      <c r="S10" s="15"/>
      <c r="T10" s="15"/>
      <c r="U10" s="15"/>
      <c r="V10" s="16" t="n">
        <v>100</v>
      </c>
      <c r="W10" s="16"/>
      <c r="X10" s="16" t="n">
        <v>100</v>
      </c>
      <c r="Y10" s="17" t="n">
        <f aca="false">I10+J10+K10+L10+M10+N10+O10+P10</f>
        <v>50</v>
      </c>
      <c r="Z10" s="18" t="n">
        <f aca="false">Q10+R10+S10+T10+U10</f>
        <v>0</v>
      </c>
      <c r="AA10" s="19" t="n">
        <f aca="false">V10*$V$2+W10*$W$2+X10*$X$2</f>
        <v>50</v>
      </c>
      <c r="AB10" s="20" t="n">
        <f aca="false">IF((AA10+Z10+Y10)&gt;100,"err ",AA10+Z10+Y10)</f>
        <v>100</v>
      </c>
    </row>
  </sheetData>
  <sheetProtection sheet="true" objects="true" scenarios="true"/>
  <dataValidations count="11">
    <dataValidation allowBlank="true" error="Ingrese un valor correcto" errorStyle="stop" errorTitle="Valor fuera de rango" operator="between" showDropDown="false" showErrorMessage="true" showInputMessage="true" sqref="D3:D10 V3:X10" type="whole">
      <formula1>0</formula1>
      <formula2>100</formula2>
    </dataValidation>
    <dataValidation allowBlank="true" error="Ingrese un valor correcto" errorStyle="stop" errorTitle="Valor fuera de rango" operator="between" showDropDown="false" showErrorMessage="true" showInputMessage="true" sqref="I3:J10" type="whole">
      <formula1>0</formula1>
      <formula2>I2</formula2>
    </dataValidation>
    <dataValidation allowBlank="true" error="Ingrese un valor correcto" errorStyle="stop" errorTitle="Valor fuera de rango" operator="between" showDropDown="false" showErrorMessage="true" showInputMessage="true" sqref="K3:K4 N3:U3 K5:K10" type="whole">
      <formula1>0</formula1>
      <formula2>I2</formula2>
    </dataValidation>
    <dataValidation allowBlank="true" error="Ingrese un valor correcto" errorStyle="stop" errorTitle="Valor fuera de rango" operator="between" showDropDown="false" showErrorMessage="true" showInputMessage="true" sqref="L3:M3 M4:M5 L5 L7 M9:M10 L10" type="whole">
      <formula1>0</formula1>
      <formula2>I2</formula2>
    </dataValidation>
    <dataValidation allowBlank="true" error="Ingrese un valor correcto" errorStyle="stop" errorTitle="Valor fuera de rango" operator="between" showDropDown="false" showErrorMessage="true" showInputMessage="true" sqref="L4 N4:U4" type="whole">
      <formula1>0</formula1>
      <formula2>I2</formula2>
    </dataValidation>
    <dataValidation allowBlank="true" error="Ingrese un valor correcto" errorStyle="stop" errorTitle="Valor fuera de rango" operator="between" showDropDown="false" showErrorMessage="true" showInputMessage="true" sqref="N5:U5" type="whole">
      <formula1>0</formula1>
      <formula2>I2</formula2>
    </dataValidation>
    <dataValidation allowBlank="true" error="Ingrese un valor correcto" errorStyle="stop" errorTitle="Valor fuera de rango" operator="between" showDropDown="false" showErrorMessage="true" showInputMessage="true" sqref="L6:U6" type="whole">
      <formula1>0</formula1>
      <formula2>I2</formula2>
    </dataValidation>
    <dataValidation allowBlank="true" error="Ingrese un valor correcto" errorStyle="stop" errorTitle="Valor fuera de rango" operator="between" showDropDown="false" showErrorMessage="true" showInputMessage="true" sqref="M7:U7" type="whole">
      <formula1>0</formula1>
      <formula2>I2</formula2>
    </dataValidation>
    <dataValidation allowBlank="true" error="Ingrese un valor correcto" errorStyle="stop" errorTitle="Valor fuera de rango" operator="between" showDropDown="false" showErrorMessage="true" showInputMessage="true" sqref="L8:U8" type="whole">
      <formula1>0</formula1>
      <formula2>I2</formula2>
    </dataValidation>
    <dataValidation allowBlank="true" error="Ingrese un valor correcto" errorStyle="stop" errorTitle="Valor fuera de rango" operator="between" showDropDown="false" showErrorMessage="true" showInputMessage="true" sqref="L9 N9:U9" type="whole">
      <formula1>0</formula1>
      <formula2>I2</formula2>
    </dataValidation>
    <dataValidation allowBlank="true" error="Ingrese un valor correcto" errorStyle="stop" errorTitle="Valor fuera de rango" operator="between" showDropDown="false" showErrorMessage="true" showInputMessage="true" sqref="N10:U10" type="whole">
      <formula1>0</formula1>
      <formula2>I2</formula2>
    </dataValidation>
  </dataValidations>
  <printOptions headings="false" gridLines="false" gridLinesSet="true" horizontalCentered="false" verticalCentered="false"/>
  <pageMargins left="0.7" right="0.7" top="0.75" bottom="0.75" header="0.511811023622047" footer="0.511811023622047"/>
  <pageSetup paperSize="1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AB15"/>
  <sheetViews>
    <sheetView showFormulas="false" showGridLines="true" showRowColHeaders="true" showZeros="true" rightToLeft="false" tabSelected="false" showOutlineSymbols="true" defaultGridColor="true" view="normal" topLeftCell="A1" colorId="64" zoomScale="124" zoomScaleNormal="124" zoomScalePageLayoutView="100" workbookViewId="0">
      <selection pane="topLeft" activeCell="M3" activeCellId="0" sqref="M3"/>
    </sheetView>
  </sheetViews>
  <sheetFormatPr defaultColWidth="11.72265625" defaultRowHeight="13.8" zeroHeight="false" outlineLevelRow="0" outlineLevelCol="0"/>
  <cols>
    <col collapsed="false" customWidth="true" hidden="false" outlineLevel="0" max="2" min="1" style="0" width="7"/>
    <col collapsed="false" customWidth="true" hidden="false" outlineLevel="0" max="3" min="3" style="0" width="34.29"/>
    <col collapsed="false" customWidth="true" hidden="false" outlineLevel="0" max="7" min="4" style="0" width="4.14"/>
    <col collapsed="false" customWidth="true" hidden="false" outlineLevel="0" max="8" min="8" style="0" width="6.71"/>
    <col collapsed="false" customWidth="true" hidden="false" outlineLevel="0" max="17" min="9" style="0" width="2.99"/>
    <col collapsed="false" customWidth="true" hidden="false" outlineLevel="0" max="20" min="18" style="0" width="3.98"/>
    <col collapsed="false" customWidth="true" hidden="false" outlineLevel="0" max="21" min="21" style="0" width="4.14"/>
    <col collapsed="false" customWidth="true" hidden="false" outlineLevel="0" max="27" min="22" style="0" width="6.71"/>
    <col collapsed="false" customWidth="true" hidden="false" outlineLevel="0" max="28" min="28" style="0" width="8.14"/>
  </cols>
  <sheetData>
    <row r="1" customFormat="false" ht="13.8" hidden="false" customHeight="false" outlineLevel="0" collapsed="false">
      <c r="A1" s="1" t="s">
        <v>0</v>
      </c>
      <c r="B1" s="2" t="s">
        <v>45</v>
      </c>
      <c r="C1" s="2" t="s">
        <v>46</v>
      </c>
      <c r="D1" s="3" t="s">
        <v>388</v>
      </c>
      <c r="E1" s="2"/>
      <c r="F1" s="2"/>
      <c r="G1" s="2"/>
      <c r="H1" s="2"/>
      <c r="I1" s="4" t="s">
        <v>4</v>
      </c>
      <c r="J1" s="4" t="s">
        <v>5</v>
      </c>
      <c r="K1" s="4" t="s">
        <v>6</v>
      </c>
      <c r="L1" s="4" t="s">
        <v>7</v>
      </c>
      <c r="M1" s="4" t="s">
        <v>8</v>
      </c>
      <c r="N1" s="4" t="s">
        <v>9</v>
      </c>
      <c r="O1" s="4" t="s">
        <v>10</v>
      </c>
      <c r="P1" s="4" t="s">
        <v>11</v>
      </c>
      <c r="Q1" s="4" t="s">
        <v>12</v>
      </c>
      <c r="R1" s="4" t="s">
        <v>13</v>
      </c>
      <c r="S1" s="4" t="s">
        <v>14</v>
      </c>
      <c r="T1" s="4" t="s">
        <v>15</v>
      </c>
      <c r="U1" s="4" t="s">
        <v>16</v>
      </c>
      <c r="V1" s="4" t="s">
        <v>17</v>
      </c>
      <c r="W1" s="4" t="s">
        <v>18</v>
      </c>
      <c r="X1" s="4" t="s">
        <v>19</v>
      </c>
      <c r="Y1" s="4" t="s">
        <v>20</v>
      </c>
      <c r="Z1" s="4" t="s">
        <v>21</v>
      </c>
      <c r="AA1" s="4" t="s">
        <v>22</v>
      </c>
      <c r="AB1" s="4" t="s">
        <v>23</v>
      </c>
    </row>
    <row r="2" customFormat="false" ht="13.8" hidden="false" customHeight="false" outlineLevel="0" collapsed="false">
      <c r="A2" s="5" t="n">
        <v>1</v>
      </c>
      <c r="B2" s="6" t="n">
        <v>2022</v>
      </c>
      <c r="C2" s="7" t="s">
        <v>389</v>
      </c>
      <c r="D2" s="6" t="s">
        <v>25</v>
      </c>
      <c r="E2" s="6" t="s">
        <v>26</v>
      </c>
      <c r="F2" s="6" t="s">
        <v>27</v>
      </c>
      <c r="G2" s="6" t="s">
        <v>28</v>
      </c>
      <c r="H2" s="6"/>
      <c r="I2" s="8" t="n">
        <v>10</v>
      </c>
      <c r="J2" s="8" t="n">
        <v>10</v>
      </c>
      <c r="K2" s="8" t="n">
        <v>10</v>
      </c>
      <c r="L2" s="8" t="n">
        <v>10</v>
      </c>
      <c r="M2" s="8" t="n">
        <v>10</v>
      </c>
      <c r="N2" s="8" t="n">
        <v>0</v>
      </c>
      <c r="O2" s="8" t="n">
        <v>0</v>
      </c>
      <c r="P2" s="8" t="n">
        <v>0</v>
      </c>
      <c r="Q2" s="8" t="n">
        <v>0</v>
      </c>
      <c r="R2" s="8" t="n">
        <v>0</v>
      </c>
      <c r="S2" s="8" t="n">
        <v>0</v>
      </c>
      <c r="T2" s="8" t="n">
        <v>0</v>
      </c>
      <c r="U2" s="8" t="n">
        <v>0</v>
      </c>
      <c r="V2" s="9" t="n">
        <v>0.1</v>
      </c>
      <c r="W2" s="9" t="n">
        <v>0</v>
      </c>
      <c r="X2" s="9" t="n">
        <v>0.4</v>
      </c>
      <c r="Y2" s="10" t="n">
        <f aca="false">($I$2+$J$2+$K$2+$L$2+$M$2+$N$2+$O$2+$P$2)* 0.01</f>
        <v>0.5</v>
      </c>
      <c r="Z2" s="10" t="n">
        <f aca="false">($Q$2+$R$2+$S$2+$T$2+$U$2) *0.01</f>
        <v>0</v>
      </c>
      <c r="AA2" s="10" t="n">
        <f aca="false">$V$2+$W$2+$X$2</f>
        <v>0.5</v>
      </c>
      <c r="AB2" s="10" t="n">
        <f aca="false">IF((AA2+Z2+Y2)&lt;&gt;100%,"err ",AA2+Z2+Y2)</f>
        <v>1</v>
      </c>
    </row>
    <row r="3" customFormat="false" ht="13.8" hidden="false" customHeight="false" outlineLevel="0" collapsed="false">
      <c r="A3" s="11" t="s">
        <v>49</v>
      </c>
      <c r="B3" s="11" t="n">
        <v>1</v>
      </c>
      <c r="C3" s="11" t="s">
        <v>50</v>
      </c>
      <c r="D3" s="12" t="n">
        <f aca="false">AB3</f>
        <v>100</v>
      </c>
      <c r="E3" s="13"/>
      <c r="F3" s="13"/>
      <c r="G3" s="13"/>
      <c r="I3" s="14" t="n">
        <v>10</v>
      </c>
      <c r="J3" s="14" t="n">
        <v>10</v>
      </c>
      <c r="K3" s="14" t="n">
        <v>10</v>
      </c>
      <c r="L3" s="14" t="n">
        <v>10</v>
      </c>
      <c r="M3" s="14" t="n">
        <v>10</v>
      </c>
      <c r="N3" s="14"/>
      <c r="O3" s="14"/>
      <c r="P3" s="14"/>
      <c r="Q3" s="15"/>
      <c r="R3" s="15"/>
      <c r="S3" s="15"/>
      <c r="T3" s="15"/>
      <c r="U3" s="15"/>
      <c r="V3" s="16" t="n">
        <v>100</v>
      </c>
      <c r="W3" s="16"/>
      <c r="X3" s="16" t="n">
        <v>100</v>
      </c>
      <c r="Y3" s="17" t="n">
        <f aca="false">I3+J3+K3+L3+M3+N3+O3+P3</f>
        <v>50</v>
      </c>
      <c r="Z3" s="18" t="n">
        <f aca="false">Q3+R3+S3+T3+U3</f>
        <v>0</v>
      </c>
      <c r="AA3" s="19" t="n">
        <f aca="false">V3*$V$2+W3*$W$2+X3*$X$2</f>
        <v>50</v>
      </c>
      <c r="AB3" s="20" t="n">
        <f aca="false">IF((AA3+Z3+Y3)&gt;100,"err ",AA3+Z3+Y3)</f>
        <v>100</v>
      </c>
    </row>
    <row r="4" customFormat="false" ht="13.8" hidden="false" customHeight="false" outlineLevel="0" collapsed="false">
      <c r="A4" s="11" t="s">
        <v>51</v>
      </c>
      <c r="B4" s="11" t="n">
        <v>2</v>
      </c>
      <c r="C4" s="11" t="s">
        <v>52</v>
      </c>
      <c r="D4" s="12" t="n">
        <f aca="false">AB4</f>
        <v>95</v>
      </c>
      <c r="E4" s="13"/>
      <c r="F4" s="13"/>
      <c r="G4" s="13"/>
      <c r="I4" s="14" t="n">
        <v>9</v>
      </c>
      <c r="J4" s="14" t="n">
        <v>9</v>
      </c>
      <c r="K4" s="14" t="n">
        <v>9</v>
      </c>
      <c r="L4" s="14" t="n">
        <v>9</v>
      </c>
      <c r="M4" s="14" t="n">
        <v>10</v>
      </c>
      <c r="N4" s="14"/>
      <c r="O4" s="14"/>
      <c r="P4" s="14"/>
      <c r="Q4" s="15"/>
      <c r="R4" s="15"/>
      <c r="S4" s="15"/>
      <c r="T4" s="15"/>
      <c r="U4" s="15"/>
      <c r="V4" s="16" t="n">
        <v>90</v>
      </c>
      <c r="W4" s="16"/>
      <c r="X4" s="16" t="n">
        <v>100</v>
      </c>
      <c r="Y4" s="17" t="n">
        <f aca="false">I4+J4+K4+L4+M4+N4+O4+P4</f>
        <v>46</v>
      </c>
      <c r="Z4" s="18" t="n">
        <f aca="false">Q4+R4+S4+T4+U4</f>
        <v>0</v>
      </c>
      <c r="AA4" s="19" t="n">
        <f aca="false">V4*$V$2+W4*$W$2+X4*$X$2</f>
        <v>49</v>
      </c>
      <c r="AB4" s="20" t="n">
        <f aca="false">IF((AA4+Z4+Y4)&gt;100,"err ",AA4+Z4+Y4)</f>
        <v>95</v>
      </c>
    </row>
    <row r="5" customFormat="false" ht="13.8" hidden="false" customHeight="false" outlineLevel="0" collapsed="false">
      <c r="A5" s="11" t="s">
        <v>53</v>
      </c>
      <c r="B5" s="11" t="n">
        <v>3</v>
      </c>
      <c r="C5" s="11" t="s">
        <v>54</v>
      </c>
      <c r="D5" s="12" t="n">
        <f aca="false">AB5</f>
        <v>100</v>
      </c>
      <c r="E5" s="13"/>
      <c r="F5" s="13"/>
      <c r="G5" s="13"/>
      <c r="I5" s="14" t="n">
        <v>10</v>
      </c>
      <c r="J5" s="14" t="n">
        <v>10</v>
      </c>
      <c r="K5" s="14" t="n">
        <v>10</v>
      </c>
      <c r="L5" s="14" t="n">
        <v>10</v>
      </c>
      <c r="M5" s="14" t="n">
        <v>10</v>
      </c>
      <c r="N5" s="14"/>
      <c r="O5" s="14"/>
      <c r="P5" s="14"/>
      <c r="Q5" s="15"/>
      <c r="R5" s="15"/>
      <c r="S5" s="15"/>
      <c r="T5" s="15"/>
      <c r="U5" s="15"/>
      <c r="V5" s="16" t="n">
        <v>100</v>
      </c>
      <c r="W5" s="16"/>
      <c r="X5" s="16" t="n">
        <v>100</v>
      </c>
      <c r="Y5" s="17" t="n">
        <f aca="false">I5+J5+K5+L5+M5+N5+O5+P5</f>
        <v>50</v>
      </c>
      <c r="Z5" s="18" t="n">
        <f aca="false">Q5+R5+S5+T5+U5</f>
        <v>0</v>
      </c>
      <c r="AA5" s="19" t="n">
        <f aca="false">V5*$V$2+W5*$W$2+X5*$X$2</f>
        <v>50</v>
      </c>
      <c r="AB5" s="20" t="n">
        <f aca="false">IF((AA5+Z5+Y5)&gt;100,"err ",AA5+Z5+Y5)</f>
        <v>100</v>
      </c>
    </row>
    <row r="6" customFormat="false" ht="13.8" hidden="false" customHeight="false" outlineLevel="0" collapsed="false">
      <c r="A6" s="11" t="s">
        <v>55</v>
      </c>
      <c r="B6" s="11" t="n">
        <v>4</v>
      </c>
      <c r="C6" s="11" t="s">
        <v>56</v>
      </c>
      <c r="D6" s="12" t="n">
        <f aca="false">AB6</f>
        <v>100</v>
      </c>
      <c r="E6" s="13"/>
      <c r="F6" s="13"/>
      <c r="G6" s="13"/>
      <c r="I6" s="14" t="n">
        <v>10</v>
      </c>
      <c r="J6" s="14" t="n">
        <v>10</v>
      </c>
      <c r="K6" s="14" t="n">
        <v>10</v>
      </c>
      <c r="L6" s="14" t="n">
        <v>10</v>
      </c>
      <c r="M6" s="14" t="n">
        <v>10</v>
      </c>
      <c r="N6" s="14"/>
      <c r="O6" s="14"/>
      <c r="P6" s="14"/>
      <c r="Q6" s="15"/>
      <c r="R6" s="15"/>
      <c r="S6" s="15"/>
      <c r="T6" s="15"/>
      <c r="U6" s="15"/>
      <c r="V6" s="16" t="n">
        <v>100</v>
      </c>
      <c r="W6" s="16"/>
      <c r="X6" s="16" t="n">
        <v>100</v>
      </c>
      <c r="Y6" s="17" t="n">
        <f aca="false">I6+J6+K6+L6+M6+N6+O6+P6</f>
        <v>50</v>
      </c>
      <c r="Z6" s="18" t="n">
        <f aca="false">Q6+R6+S6+T6+U6</f>
        <v>0</v>
      </c>
      <c r="AA6" s="19" t="n">
        <f aca="false">V6*$V$2+W6*$W$2+X6*$X$2</f>
        <v>50</v>
      </c>
      <c r="AB6" s="20" t="n">
        <f aca="false">IF((AA6+Z6+Y6)&gt;100,"err ",AA6+Z6+Y6)</f>
        <v>100</v>
      </c>
    </row>
    <row r="7" customFormat="false" ht="13.8" hidden="false" customHeight="false" outlineLevel="0" collapsed="false">
      <c r="A7" s="11" t="s">
        <v>57</v>
      </c>
      <c r="B7" s="11" t="n">
        <v>5</v>
      </c>
      <c r="C7" s="11" t="s">
        <v>58</v>
      </c>
      <c r="D7" s="12" t="n">
        <f aca="false">AB7</f>
        <v>94</v>
      </c>
      <c r="E7" s="13"/>
      <c r="F7" s="13"/>
      <c r="G7" s="13"/>
      <c r="I7" s="14" t="n">
        <v>9</v>
      </c>
      <c r="J7" s="14" t="n">
        <v>9</v>
      </c>
      <c r="K7" s="14" t="n">
        <v>9</v>
      </c>
      <c r="L7" s="14" t="n">
        <v>9</v>
      </c>
      <c r="M7" s="14" t="n">
        <v>10</v>
      </c>
      <c r="N7" s="14"/>
      <c r="O7" s="14"/>
      <c r="P7" s="14"/>
      <c r="Q7" s="15"/>
      <c r="R7" s="15"/>
      <c r="S7" s="15"/>
      <c r="T7" s="15"/>
      <c r="U7" s="15"/>
      <c r="V7" s="16" t="n">
        <v>80</v>
      </c>
      <c r="W7" s="16"/>
      <c r="X7" s="16" t="n">
        <v>100</v>
      </c>
      <c r="Y7" s="17" t="n">
        <f aca="false">I7+J7+K7+L7+M7+N7+O7+P7</f>
        <v>46</v>
      </c>
      <c r="Z7" s="18" t="n">
        <f aca="false">Q7+R7+S7+T7+U7</f>
        <v>0</v>
      </c>
      <c r="AA7" s="19" t="n">
        <f aca="false">V7*$V$2+W7*$W$2+X7*$X$2</f>
        <v>48</v>
      </c>
      <c r="AB7" s="20" t="n">
        <f aca="false">IF((AA7+Z7+Y7)&gt;100,"err ",AA7+Z7+Y7)</f>
        <v>94</v>
      </c>
    </row>
    <row r="8" customFormat="false" ht="13.8" hidden="false" customHeight="false" outlineLevel="0" collapsed="false">
      <c r="A8" s="11" t="s">
        <v>59</v>
      </c>
      <c r="B8" s="11" t="n">
        <v>6</v>
      </c>
      <c r="C8" s="11" t="s">
        <v>60</v>
      </c>
      <c r="D8" s="12" t="n">
        <f aca="false">AB8</f>
        <v>100</v>
      </c>
      <c r="E8" s="13"/>
      <c r="F8" s="13"/>
      <c r="G8" s="13"/>
      <c r="I8" s="14" t="n">
        <v>10</v>
      </c>
      <c r="J8" s="14" t="n">
        <v>10</v>
      </c>
      <c r="K8" s="14" t="n">
        <v>10</v>
      </c>
      <c r="L8" s="14" t="n">
        <v>10</v>
      </c>
      <c r="M8" s="14" t="n">
        <v>10</v>
      </c>
      <c r="N8" s="14"/>
      <c r="O8" s="14"/>
      <c r="P8" s="14"/>
      <c r="Q8" s="15"/>
      <c r="R8" s="15"/>
      <c r="S8" s="15"/>
      <c r="T8" s="15"/>
      <c r="U8" s="15"/>
      <c r="V8" s="16" t="n">
        <v>100</v>
      </c>
      <c r="W8" s="16"/>
      <c r="X8" s="16" t="n">
        <v>100</v>
      </c>
      <c r="Y8" s="17" t="n">
        <f aca="false">I8+J8+K8+L8+M8+N8+O8+P8</f>
        <v>50</v>
      </c>
      <c r="Z8" s="18" t="n">
        <f aca="false">Q8+R8+S8+T8+U8</f>
        <v>0</v>
      </c>
      <c r="AA8" s="19" t="n">
        <f aca="false">V8*$V$2+W8*$W$2+X8*$X$2</f>
        <v>50</v>
      </c>
      <c r="AB8" s="20" t="n">
        <f aca="false">IF((AA8+Z8+Y8)&gt;100,"err ",AA8+Z8+Y8)</f>
        <v>100</v>
      </c>
    </row>
    <row r="9" customFormat="false" ht="13.8" hidden="false" customHeight="false" outlineLevel="0" collapsed="false">
      <c r="A9" s="11" t="s">
        <v>61</v>
      </c>
      <c r="B9" s="11" t="n">
        <v>7</v>
      </c>
      <c r="C9" s="11" t="s">
        <v>62</v>
      </c>
      <c r="D9" s="12" t="n">
        <f aca="false">AB9</f>
        <v>94</v>
      </c>
      <c r="E9" s="13"/>
      <c r="F9" s="13"/>
      <c r="G9" s="13"/>
      <c r="I9" s="14" t="n">
        <v>9</v>
      </c>
      <c r="J9" s="14" t="n">
        <v>9</v>
      </c>
      <c r="K9" s="14" t="n">
        <v>9</v>
      </c>
      <c r="L9" s="14" t="n">
        <v>9</v>
      </c>
      <c r="M9" s="14" t="n">
        <v>10</v>
      </c>
      <c r="N9" s="14"/>
      <c r="O9" s="14"/>
      <c r="P9" s="14"/>
      <c r="Q9" s="15"/>
      <c r="R9" s="15"/>
      <c r="S9" s="15"/>
      <c r="T9" s="15"/>
      <c r="U9" s="15"/>
      <c r="V9" s="16" t="n">
        <v>80</v>
      </c>
      <c r="W9" s="16"/>
      <c r="X9" s="16" t="n">
        <v>100</v>
      </c>
      <c r="Y9" s="17" t="n">
        <f aca="false">I9+J9+K9+L9+M9+N9+O9+P9</f>
        <v>46</v>
      </c>
      <c r="Z9" s="18" t="n">
        <f aca="false">Q9+R9+S9+T9+U9</f>
        <v>0</v>
      </c>
      <c r="AA9" s="19" t="n">
        <f aca="false">V9*$V$2+W9*$W$2+X9*$X$2</f>
        <v>48</v>
      </c>
      <c r="AB9" s="20" t="n">
        <f aca="false">IF((AA9+Z9+Y9)&gt;100,"err ",AA9+Z9+Y9)</f>
        <v>94</v>
      </c>
    </row>
    <row r="10" customFormat="false" ht="13.8" hidden="false" customHeight="false" outlineLevel="0" collapsed="false">
      <c r="A10" s="11" t="s">
        <v>63</v>
      </c>
      <c r="B10" s="11" t="n">
        <v>8</v>
      </c>
      <c r="C10" s="11" t="s">
        <v>64</v>
      </c>
      <c r="D10" s="12" t="n">
        <f aca="false">AB10</f>
        <v>94</v>
      </c>
      <c r="E10" s="13"/>
      <c r="F10" s="13"/>
      <c r="G10" s="13"/>
      <c r="I10" s="14" t="n">
        <v>9</v>
      </c>
      <c r="J10" s="14" t="n">
        <v>9</v>
      </c>
      <c r="K10" s="14" t="n">
        <v>9</v>
      </c>
      <c r="L10" s="14" t="n">
        <v>9</v>
      </c>
      <c r="M10" s="14" t="n">
        <v>10</v>
      </c>
      <c r="N10" s="14"/>
      <c r="O10" s="14"/>
      <c r="P10" s="14"/>
      <c r="Q10" s="15"/>
      <c r="R10" s="15"/>
      <c r="S10" s="15"/>
      <c r="T10" s="15"/>
      <c r="U10" s="15"/>
      <c r="V10" s="16" t="n">
        <v>80</v>
      </c>
      <c r="W10" s="16"/>
      <c r="X10" s="16" t="n">
        <v>100</v>
      </c>
      <c r="Y10" s="17" t="n">
        <f aca="false">I10+J10+K10+L10+M10+N10+O10+P10</f>
        <v>46</v>
      </c>
      <c r="Z10" s="18" t="n">
        <f aca="false">Q10+R10+S10+T10+U10</f>
        <v>0</v>
      </c>
      <c r="AA10" s="19" t="n">
        <f aca="false">V10*$V$2+W10*$W$2+X10*$X$2</f>
        <v>48</v>
      </c>
      <c r="AB10" s="20" t="n">
        <f aca="false">IF((AA10+Z10+Y10)&gt;100,"err ",AA10+Z10+Y10)</f>
        <v>94</v>
      </c>
    </row>
    <row r="11" customFormat="false" ht="13.8" hidden="false" customHeight="false" outlineLevel="0" collapsed="false">
      <c r="A11" s="11" t="s">
        <v>65</v>
      </c>
      <c r="B11" s="11" t="n">
        <v>9</v>
      </c>
      <c r="C11" s="11" t="s">
        <v>66</v>
      </c>
      <c r="D11" s="12" t="n">
        <f aca="false">AB11</f>
        <v>100</v>
      </c>
      <c r="E11" s="13"/>
      <c r="F11" s="13"/>
      <c r="G11" s="13"/>
      <c r="I11" s="14" t="n">
        <v>10</v>
      </c>
      <c r="J11" s="14" t="n">
        <v>10</v>
      </c>
      <c r="K11" s="14" t="n">
        <v>10</v>
      </c>
      <c r="L11" s="14" t="n">
        <v>10</v>
      </c>
      <c r="M11" s="14" t="n">
        <v>10</v>
      </c>
      <c r="N11" s="14"/>
      <c r="O11" s="14"/>
      <c r="P11" s="14"/>
      <c r="Q11" s="15"/>
      <c r="R11" s="15"/>
      <c r="S11" s="15"/>
      <c r="T11" s="15"/>
      <c r="U11" s="15"/>
      <c r="V11" s="16" t="n">
        <v>100</v>
      </c>
      <c r="W11" s="16"/>
      <c r="X11" s="16" t="n">
        <v>100</v>
      </c>
      <c r="Y11" s="17" t="n">
        <f aca="false">I11+J11+K11+L11+M11+N11+O11+P11</f>
        <v>50</v>
      </c>
      <c r="Z11" s="18" t="n">
        <f aca="false">Q11+R11+S11+T11+U11</f>
        <v>0</v>
      </c>
      <c r="AA11" s="19" t="n">
        <f aca="false">V11*$V$2+W11*$W$2+X11*$X$2</f>
        <v>50</v>
      </c>
      <c r="AB11" s="20" t="n">
        <f aca="false">IF((AA11+Z11+Y11)&gt;100,"err ",AA11+Z11+Y11)</f>
        <v>100</v>
      </c>
    </row>
    <row r="12" customFormat="false" ht="13.8" hidden="false" customHeight="false" outlineLevel="0" collapsed="false">
      <c r="A12" s="11" t="s">
        <v>67</v>
      </c>
      <c r="B12" s="11" t="n">
        <v>10</v>
      </c>
      <c r="C12" s="11" t="s">
        <v>68</v>
      </c>
      <c r="D12" s="12" t="n">
        <f aca="false">AB12</f>
        <v>100</v>
      </c>
      <c r="E12" s="13"/>
      <c r="F12" s="13"/>
      <c r="G12" s="13"/>
      <c r="I12" s="14" t="n">
        <v>10</v>
      </c>
      <c r="J12" s="14" t="n">
        <v>10</v>
      </c>
      <c r="K12" s="14" t="n">
        <v>10</v>
      </c>
      <c r="L12" s="14" t="n">
        <v>10</v>
      </c>
      <c r="M12" s="14" t="n">
        <v>10</v>
      </c>
      <c r="N12" s="14"/>
      <c r="O12" s="14"/>
      <c r="P12" s="14"/>
      <c r="Q12" s="15"/>
      <c r="R12" s="15"/>
      <c r="S12" s="15"/>
      <c r="T12" s="15"/>
      <c r="U12" s="15"/>
      <c r="V12" s="16" t="n">
        <v>100</v>
      </c>
      <c r="W12" s="16"/>
      <c r="X12" s="16" t="n">
        <v>100</v>
      </c>
      <c r="Y12" s="17" t="n">
        <f aca="false">I12+J12+K12+L12+M12+N12+O12+P12</f>
        <v>50</v>
      </c>
      <c r="Z12" s="18" t="n">
        <f aca="false">Q12+R12+S12+T12+U12</f>
        <v>0</v>
      </c>
      <c r="AA12" s="19" t="n">
        <f aca="false">V12*$V$2+W12*$W$2+X12*$X$2</f>
        <v>50</v>
      </c>
      <c r="AB12" s="20" t="n">
        <f aca="false">IF((AA12+Z12+Y12)&gt;100,"err ",AA12+Z12+Y12)</f>
        <v>100</v>
      </c>
    </row>
    <row r="13" customFormat="false" ht="13.8" hidden="false" customHeight="false" outlineLevel="0" collapsed="false">
      <c r="A13" s="11" t="s">
        <v>69</v>
      </c>
      <c r="B13" s="11" t="n">
        <v>11</v>
      </c>
      <c r="C13" s="11" t="s">
        <v>70</v>
      </c>
      <c r="D13" s="12" t="n">
        <f aca="false">AB13</f>
        <v>94</v>
      </c>
      <c r="E13" s="13"/>
      <c r="F13" s="13"/>
      <c r="G13" s="13"/>
      <c r="I13" s="14" t="n">
        <v>9</v>
      </c>
      <c r="J13" s="14" t="n">
        <v>9</v>
      </c>
      <c r="K13" s="14" t="n">
        <v>9</v>
      </c>
      <c r="L13" s="14" t="n">
        <v>9</v>
      </c>
      <c r="M13" s="14" t="n">
        <v>10</v>
      </c>
      <c r="N13" s="14"/>
      <c r="O13" s="14"/>
      <c r="P13" s="14"/>
      <c r="Q13" s="15"/>
      <c r="R13" s="15"/>
      <c r="S13" s="15"/>
      <c r="T13" s="15"/>
      <c r="U13" s="15"/>
      <c r="V13" s="16" t="n">
        <v>80</v>
      </c>
      <c r="W13" s="16"/>
      <c r="X13" s="16" t="n">
        <v>100</v>
      </c>
      <c r="Y13" s="17" t="n">
        <f aca="false">I13+J13+K13+L13+M13+N13+O13+P13</f>
        <v>46</v>
      </c>
      <c r="Z13" s="18" t="n">
        <f aca="false">Q13+R13+S13+T13+U13</f>
        <v>0</v>
      </c>
      <c r="AA13" s="19" t="n">
        <f aca="false">V13*$V$2+W13*$W$2+X13*$X$2</f>
        <v>48</v>
      </c>
      <c r="AB13" s="20" t="n">
        <f aca="false">IF((AA13+Z13+Y13)&gt;100,"err ",AA13+Z13+Y13)</f>
        <v>94</v>
      </c>
    </row>
    <row r="14" customFormat="false" ht="13.8" hidden="false" customHeight="false" outlineLevel="0" collapsed="false">
      <c r="A14" s="11" t="s">
        <v>71</v>
      </c>
      <c r="B14" s="11" t="n">
        <v>12</v>
      </c>
      <c r="C14" s="11" t="s">
        <v>72</v>
      </c>
      <c r="D14" s="12" t="n">
        <f aca="false">AB14</f>
        <v>100</v>
      </c>
      <c r="E14" s="13"/>
      <c r="F14" s="13"/>
      <c r="G14" s="13"/>
      <c r="I14" s="14" t="n">
        <v>10</v>
      </c>
      <c r="J14" s="14" t="n">
        <v>10</v>
      </c>
      <c r="K14" s="14" t="n">
        <v>10</v>
      </c>
      <c r="L14" s="14" t="n">
        <v>10</v>
      </c>
      <c r="M14" s="14" t="n">
        <v>10</v>
      </c>
      <c r="N14" s="14"/>
      <c r="O14" s="14"/>
      <c r="P14" s="14"/>
      <c r="Q14" s="15"/>
      <c r="R14" s="15"/>
      <c r="S14" s="15"/>
      <c r="T14" s="15"/>
      <c r="U14" s="15"/>
      <c r="V14" s="16" t="n">
        <v>100</v>
      </c>
      <c r="W14" s="16"/>
      <c r="X14" s="16" t="n">
        <v>100</v>
      </c>
      <c r="Y14" s="17" t="n">
        <f aca="false">I14+J14+K14+L14+M14+N14+O14+P14</f>
        <v>50</v>
      </c>
      <c r="Z14" s="18" t="n">
        <f aca="false">Q14+R14+S14+T14+U14</f>
        <v>0</v>
      </c>
      <c r="AA14" s="19" t="n">
        <f aca="false">V14*$V$2+W14*$W$2+X14*$X$2</f>
        <v>50</v>
      </c>
      <c r="AB14" s="20" t="n">
        <f aca="false">IF((AA14+Z14+Y14)&gt;100,"err ",AA14+Z14+Y14)</f>
        <v>100</v>
      </c>
    </row>
    <row r="15" customFormat="false" ht="13.8" hidden="false" customHeight="false" outlineLevel="0" collapsed="false">
      <c r="A15" s="11" t="s">
        <v>73</v>
      </c>
      <c r="B15" s="11" t="n">
        <v>13</v>
      </c>
      <c r="C15" s="11" t="s">
        <v>74</v>
      </c>
      <c r="D15" s="12" t="n">
        <f aca="false">AB15</f>
        <v>94</v>
      </c>
      <c r="E15" s="13"/>
      <c r="F15" s="13"/>
      <c r="G15" s="13"/>
      <c r="I15" s="14" t="n">
        <v>9</v>
      </c>
      <c r="J15" s="14" t="n">
        <v>9</v>
      </c>
      <c r="K15" s="14" t="n">
        <v>9</v>
      </c>
      <c r="L15" s="14" t="n">
        <v>9</v>
      </c>
      <c r="M15" s="14" t="n">
        <v>10</v>
      </c>
      <c r="N15" s="14"/>
      <c r="O15" s="14"/>
      <c r="P15" s="14"/>
      <c r="Q15" s="15"/>
      <c r="R15" s="15"/>
      <c r="S15" s="15"/>
      <c r="T15" s="15"/>
      <c r="U15" s="15"/>
      <c r="V15" s="16" t="n">
        <v>80</v>
      </c>
      <c r="W15" s="16"/>
      <c r="X15" s="16" t="n">
        <v>100</v>
      </c>
      <c r="Y15" s="17" t="n">
        <f aca="false">I15+J15+K15+L15+M15+N15+O15+P15</f>
        <v>46</v>
      </c>
      <c r="Z15" s="18" t="n">
        <f aca="false">Q15+R15+S15+T15+U15</f>
        <v>0</v>
      </c>
      <c r="AA15" s="19" t="n">
        <f aca="false">V15*$V$2+W15*$W$2+X15*$X$2</f>
        <v>48</v>
      </c>
      <c r="AB15" s="20" t="n">
        <f aca="false">IF((AA15+Z15+Y15)&gt;100,"err ",AA15+Z15+Y15)</f>
        <v>94</v>
      </c>
    </row>
  </sheetData>
  <sheetProtection sheet="true" objects="true" scenarios="true"/>
  <dataValidations count="14">
    <dataValidation allowBlank="true" error="Ingrese un valor correcto" errorStyle="stop" errorTitle="Valor fuera de rango" operator="between" showDropDown="false" showErrorMessage="true" showInputMessage="true" sqref="D3:D15 V3:X15" type="whole">
      <formula1>0</formula1>
      <formula2>100</formula2>
    </dataValidation>
    <dataValidation allowBlank="true" error="Ingrese un valor correcto" errorStyle="stop" errorTitle="Valor fuera de rango" operator="between" showDropDown="false" showErrorMessage="true" showInputMessage="true" sqref="I3:U3 I4:M15" type="whole">
      <formula1>0</formula1>
      <formula2>I2</formula2>
    </dataValidation>
    <dataValidation allowBlank="true" error="Ingrese un valor correcto" errorStyle="stop" errorTitle="Valor fuera de rango" operator="between" showDropDown="false" showErrorMessage="true" showInputMessage="true" sqref="N4:U4" type="whole">
      <formula1>0</formula1>
      <formula2>I2</formula2>
    </dataValidation>
    <dataValidation allowBlank="true" error="Ingrese un valor correcto" errorStyle="stop" errorTitle="Valor fuera de rango" operator="between" showDropDown="false" showErrorMessage="true" showInputMessage="true" sqref="N5:U5" type="whole">
      <formula1>0</formula1>
      <formula2>I2</formula2>
    </dataValidation>
    <dataValidation allowBlank="true" error="Ingrese un valor correcto" errorStyle="stop" errorTitle="Valor fuera de rango" operator="between" showDropDown="false" showErrorMessage="true" showInputMessage="true" sqref="N6:U6" type="whole">
      <formula1>0</formula1>
      <formula2>I2</formula2>
    </dataValidation>
    <dataValidation allowBlank="true" error="Ingrese un valor correcto" errorStyle="stop" errorTitle="Valor fuera de rango" operator="between" showDropDown="false" showErrorMessage="true" showInputMessage="true" sqref="N7:U7" type="whole">
      <formula1>0</formula1>
      <formula2>I2</formula2>
    </dataValidation>
    <dataValidation allowBlank="true" error="Ingrese un valor correcto" errorStyle="stop" errorTitle="Valor fuera de rango" operator="between" showDropDown="false" showErrorMessage="true" showInputMessage="true" sqref="N8:U8" type="whole">
      <formula1>0</formula1>
      <formula2>I2</formula2>
    </dataValidation>
    <dataValidation allowBlank="true" error="Ingrese un valor correcto" errorStyle="stop" errorTitle="Valor fuera de rango" operator="between" showDropDown="false" showErrorMessage="true" showInputMessage="true" sqref="N9:U9" type="whole">
      <formula1>0</formula1>
      <formula2>I2</formula2>
    </dataValidation>
    <dataValidation allowBlank="true" error="Ingrese un valor correcto" errorStyle="stop" errorTitle="Valor fuera de rango" operator="between" showDropDown="false" showErrorMessage="true" showInputMessage="true" sqref="N10:U10" type="whole">
      <formula1>0</formula1>
      <formula2>I2</formula2>
    </dataValidation>
    <dataValidation allowBlank="true" error="Ingrese un valor correcto" errorStyle="stop" errorTitle="Valor fuera de rango" operator="between" showDropDown="false" showErrorMessage="true" showInputMessage="true" sqref="N11:U11" type="whole">
      <formula1>0</formula1>
      <formula2>I2</formula2>
    </dataValidation>
    <dataValidation allowBlank="true" error="Ingrese un valor correcto" errorStyle="stop" errorTitle="Valor fuera de rango" operator="between" showDropDown="false" showErrorMessage="true" showInputMessage="true" sqref="N12:U12" type="whole">
      <formula1>0</formula1>
      <formula2>I2</formula2>
    </dataValidation>
    <dataValidation allowBlank="true" error="Ingrese un valor correcto" errorStyle="stop" errorTitle="Valor fuera de rango" operator="between" showDropDown="false" showErrorMessage="true" showInputMessage="true" sqref="N13:U13" type="whole">
      <formula1>0</formula1>
      <formula2>I2</formula2>
    </dataValidation>
    <dataValidation allowBlank="true" error="Ingrese un valor correcto" errorStyle="stop" errorTitle="Valor fuera de rango" operator="between" showDropDown="false" showErrorMessage="true" showInputMessage="true" sqref="N14:U14" type="whole">
      <formula1>0</formula1>
      <formula2>I2</formula2>
    </dataValidation>
    <dataValidation allowBlank="true" error="Ingrese un valor correcto" errorStyle="stop" errorTitle="Valor fuera de rango" operator="between" showDropDown="false" showErrorMessage="true" showInputMessage="true" sqref="N15:U15" type="whole">
      <formula1>0</formula1>
      <formula2>I2</formula2>
    </dataValidation>
  </dataValidations>
  <printOptions headings="false" gridLines="false" gridLinesSet="true" horizontalCentered="false" verticalCentered="false"/>
  <pageMargins left="0.7" right="0.7" top="0.75" bottom="0.75" header="0.511811023622047" footer="0.511811023622047"/>
  <pageSetup paperSize="1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AB20"/>
  <sheetViews>
    <sheetView showFormulas="false" showGridLines="true" showRowColHeaders="true" showZeros="true" rightToLeft="false" tabSelected="false" showOutlineSymbols="true" defaultGridColor="true" view="normal" topLeftCell="A1" colorId="64" zoomScale="124" zoomScaleNormal="124" zoomScalePageLayoutView="100" workbookViewId="0">
      <selection pane="topLeft" activeCell="M3" activeCellId="0" sqref="M3"/>
    </sheetView>
  </sheetViews>
  <sheetFormatPr defaultColWidth="11.72265625" defaultRowHeight="13.8" zeroHeight="false" outlineLevelRow="0" outlineLevelCol="0"/>
  <cols>
    <col collapsed="false" customWidth="true" hidden="false" outlineLevel="0" max="2" min="1" style="0" width="7"/>
    <col collapsed="false" customWidth="true" hidden="false" outlineLevel="0" max="3" min="3" style="0" width="34.13"/>
    <col collapsed="false" customWidth="true" hidden="false" outlineLevel="0" max="7" min="4" style="0" width="4.14"/>
    <col collapsed="false" customWidth="true" hidden="false" outlineLevel="0" max="8" min="8" style="0" width="6.71"/>
    <col collapsed="false" customWidth="true" hidden="false" outlineLevel="0" max="17" min="9" style="0" width="2.99"/>
    <col collapsed="false" customWidth="true" hidden="false" outlineLevel="0" max="20" min="18" style="0" width="3.98"/>
    <col collapsed="false" customWidth="true" hidden="false" outlineLevel="0" max="21" min="21" style="0" width="4.14"/>
    <col collapsed="false" customWidth="true" hidden="false" outlineLevel="0" max="27" min="22" style="0" width="6.71"/>
    <col collapsed="false" customWidth="true" hidden="false" outlineLevel="0" max="28" min="28" style="0" width="8.14"/>
  </cols>
  <sheetData>
    <row r="1" customFormat="false" ht="13.8" hidden="false" customHeight="false" outlineLevel="0" collapsed="false">
      <c r="A1" s="1" t="s">
        <v>0</v>
      </c>
      <c r="B1" s="2" t="s">
        <v>121</v>
      </c>
      <c r="C1" s="2" t="s">
        <v>122</v>
      </c>
      <c r="D1" s="3" t="s">
        <v>390</v>
      </c>
      <c r="E1" s="2"/>
      <c r="F1" s="2"/>
      <c r="G1" s="2"/>
      <c r="H1" s="2"/>
      <c r="I1" s="4" t="s">
        <v>4</v>
      </c>
      <c r="J1" s="4" t="s">
        <v>5</v>
      </c>
      <c r="K1" s="4" t="s">
        <v>6</v>
      </c>
      <c r="L1" s="4" t="s">
        <v>7</v>
      </c>
      <c r="M1" s="4" t="s">
        <v>8</v>
      </c>
      <c r="N1" s="4" t="s">
        <v>9</v>
      </c>
      <c r="O1" s="4" t="s">
        <v>10</v>
      </c>
      <c r="P1" s="4" t="s">
        <v>11</v>
      </c>
      <c r="Q1" s="4" t="s">
        <v>12</v>
      </c>
      <c r="R1" s="4" t="s">
        <v>13</v>
      </c>
      <c r="S1" s="4" t="s">
        <v>14</v>
      </c>
      <c r="T1" s="4" t="s">
        <v>15</v>
      </c>
      <c r="U1" s="4" t="s">
        <v>16</v>
      </c>
      <c r="V1" s="4" t="s">
        <v>17</v>
      </c>
      <c r="W1" s="4" t="s">
        <v>18</v>
      </c>
      <c r="X1" s="4" t="s">
        <v>19</v>
      </c>
      <c r="Y1" s="4" t="s">
        <v>20</v>
      </c>
      <c r="Z1" s="4" t="s">
        <v>21</v>
      </c>
      <c r="AA1" s="4" t="s">
        <v>22</v>
      </c>
      <c r="AB1" s="4" t="s">
        <v>23</v>
      </c>
    </row>
    <row r="2" customFormat="false" ht="13.8" hidden="false" customHeight="false" outlineLevel="0" collapsed="false">
      <c r="A2" s="5" t="n">
        <v>1</v>
      </c>
      <c r="B2" s="6" t="n">
        <v>2022</v>
      </c>
      <c r="C2" s="7" t="s">
        <v>389</v>
      </c>
      <c r="D2" s="6" t="s">
        <v>25</v>
      </c>
      <c r="E2" s="6" t="s">
        <v>26</v>
      </c>
      <c r="F2" s="6" t="s">
        <v>27</v>
      </c>
      <c r="G2" s="6" t="s">
        <v>28</v>
      </c>
      <c r="H2" s="6"/>
      <c r="I2" s="8" t="n">
        <v>10</v>
      </c>
      <c r="J2" s="8" t="n">
        <v>10</v>
      </c>
      <c r="K2" s="8" t="n">
        <v>10</v>
      </c>
      <c r="L2" s="8" t="n">
        <v>10</v>
      </c>
      <c r="M2" s="8" t="n">
        <v>10</v>
      </c>
      <c r="N2" s="8" t="n">
        <v>0</v>
      </c>
      <c r="O2" s="8" t="n">
        <v>0</v>
      </c>
      <c r="P2" s="8" t="n">
        <v>0</v>
      </c>
      <c r="Q2" s="8" t="n">
        <v>0</v>
      </c>
      <c r="R2" s="8" t="n">
        <v>0</v>
      </c>
      <c r="S2" s="8" t="n">
        <v>0</v>
      </c>
      <c r="T2" s="8" t="n">
        <v>0</v>
      </c>
      <c r="U2" s="8" t="n">
        <v>0</v>
      </c>
      <c r="V2" s="9" t="n">
        <v>0.1</v>
      </c>
      <c r="W2" s="9" t="n">
        <v>0</v>
      </c>
      <c r="X2" s="9" t="n">
        <v>0.4</v>
      </c>
      <c r="Y2" s="10" t="n">
        <f aca="false">($I$2+$J$2+$K$2+$L$2+$M$2+$N$2+$O$2+$P$2)* 0.01</f>
        <v>0.5</v>
      </c>
      <c r="Z2" s="10" t="n">
        <f aca="false">($Q$2+$R$2+$S$2+$T$2+$U$2) *0.01</f>
        <v>0</v>
      </c>
      <c r="AA2" s="10" t="n">
        <f aca="false">$V$2+$W$2+$X$2</f>
        <v>0.5</v>
      </c>
      <c r="AB2" s="10" t="n">
        <f aca="false">IF((AA2+Z2+Y2)&lt;&gt;100%,"err ",AA2+Z2+Y2)</f>
        <v>1</v>
      </c>
    </row>
    <row r="3" customFormat="false" ht="13.8" hidden="false" customHeight="false" outlineLevel="0" collapsed="false">
      <c r="A3" s="11" t="s">
        <v>124</v>
      </c>
      <c r="B3" s="11" t="n">
        <v>1</v>
      </c>
      <c r="C3" s="11" t="s">
        <v>125</v>
      </c>
      <c r="D3" s="12" t="n">
        <f aca="false">AB3</f>
        <v>94</v>
      </c>
      <c r="E3" s="13"/>
      <c r="F3" s="13"/>
      <c r="G3" s="13"/>
      <c r="I3" s="14" t="n">
        <v>9</v>
      </c>
      <c r="J3" s="14" t="n">
        <v>9</v>
      </c>
      <c r="K3" s="14" t="n">
        <v>9</v>
      </c>
      <c r="L3" s="14" t="n">
        <v>9</v>
      </c>
      <c r="M3" s="14" t="n">
        <v>10</v>
      </c>
      <c r="N3" s="14"/>
      <c r="O3" s="14"/>
      <c r="P3" s="14"/>
      <c r="Q3" s="15"/>
      <c r="R3" s="15"/>
      <c r="S3" s="15"/>
      <c r="T3" s="15"/>
      <c r="U3" s="15"/>
      <c r="V3" s="16" t="n">
        <v>80</v>
      </c>
      <c r="W3" s="16"/>
      <c r="X3" s="16" t="n">
        <v>100</v>
      </c>
      <c r="Y3" s="17" t="n">
        <f aca="false">I3+J3+K3+L3+M3+N3+O3+P3</f>
        <v>46</v>
      </c>
      <c r="Z3" s="18" t="n">
        <f aca="false">Q3+R3+S3+T3+U3</f>
        <v>0</v>
      </c>
      <c r="AA3" s="19" t="n">
        <f aca="false">V3*$V$2+W3*$W$2+X3*$X$2</f>
        <v>48</v>
      </c>
      <c r="AB3" s="20" t="n">
        <f aca="false">IF((AA3+Z3+Y3)&gt;100,"err ",AA3+Z3+Y3)</f>
        <v>94</v>
      </c>
    </row>
    <row r="4" customFormat="false" ht="13.8" hidden="false" customHeight="false" outlineLevel="0" collapsed="false">
      <c r="A4" s="11" t="s">
        <v>126</v>
      </c>
      <c r="B4" s="11" t="n">
        <v>2</v>
      </c>
      <c r="C4" s="11" t="s">
        <v>127</v>
      </c>
      <c r="D4" s="12" t="n">
        <f aca="false">AB4</f>
        <v>94</v>
      </c>
      <c r="E4" s="13"/>
      <c r="F4" s="13"/>
      <c r="G4" s="13"/>
      <c r="I4" s="14" t="n">
        <v>9</v>
      </c>
      <c r="J4" s="14" t="n">
        <v>9</v>
      </c>
      <c r="K4" s="14" t="n">
        <v>9</v>
      </c>
      <c r="L4" s="14" t="n">
        <v>9</v>
      </c>
      <c r="M4" s="14" t="n">
        <v>10</v>
      </c>
      <c r="N4" s="14"/>
      <c r="O4" s="14"/>
      <c r="P4" s="14"/>
      <c r="Q4" s="15"/>
      <c r="R4" s="15"/>
      <c r="S4" s="15"/>
      <c r="T4" s="15"/>
      <c r="U4" s="15"/>
      <c r="V4" s="16" t="n">
        <v>80</v>
      </c>
      <c r="W4" s="16"/>
      <c r="X4" s="16" t="n">
        <v>100</v>
      </c>
      <c r="Y4" s="17" t="n">
        <f aca="false">I4+J4+K4+L4+M4+N4+O4+P4</f>
        <v>46</v>
      </c>
      <c r="Z4" s="18" t="n">
        <f aca="false">Q4+R4+S4+T4+U4</f>
        <v>0</v>
      </c>
      <c r="AA4" s="19" t="n">
        <f aca="false">V4*$V$2+W4*$W$2+X4*$X$2</f>
        <v>48</v>
      </c>
      <c r="AB4" s="20" t="n">
        <f aca="false">IF((AA4+Z4+Y4)&gt;100,"err ",AA4+Z4+Y4)</f>
        <v>94</v>
      </c>
    </row>
    <row r="5" customFormat="false" ht="13.8" hidden="false" customHeight="false" outlineLevel="0" collapsed="false">
      <c r="A5" s="11" t="s">
        <v>128</v>
      </c>
      <c r="B5" s="11" t="n">
        <v>3</v>
      </c>
      <c r="C5" s="11" t="s">
        <v>129</v>
      </c>
      <c r="D5" s="12" t="n">
        <f aca="false">AB5</f>
        <v>84</v>
      </c>
      <c r="E5" s="13"/>
      <c r="F5" s="13"/>
      <c r="G5" s="13"/>
      <c r="I5" s="14" t="n">
        <v>9</v>
      </c>
      <c r="J5" s="14" t="n">
        <v>9</v>
      </c>
      <c r="K5" s="14" t="n">
        <v>9</v>
      </c>
      <c r="L5" s="14" t="n">
        <v>9</v>
      </c>
      <c r="M5" s="14" t="n">
        <v>10</v>
      </c>
      <c r="N5" s="14"/>
      <c r="O5" s="14"/>
      <c r="P5" s="14"/>
      <c r="Q5" s="15"/>
      <c r="R5" s="15"/>
      <c r="S5" s="15"/>
      <c r="T5" s="15"/>
      <c r="U5" s="15"/>
      <c r="V5" s="16" t="n">
        <v>80</v>
      </c>
      <c r="W5" s="16"/>
      <c r="X5" s="16" t="n">
        <v>75</v>
      </c>
      <c r="Y5" s="17" t="n">
        <f aca="false">I5+J5+K5+L5+M5+N5+O5+P5</f>
        <v>46</v>
      </c>
      <c r="Z5" s="18" t="n">
        <f aca="false">Q5+R5+S5+T5+U5</f>
        <v>0</v>
      </c>
      <c r="AA5" s="19" t="n">
        <f aca="false">V5*$V$2+W5*$W$2+X5*$X$2</f>
        <v>38</v>
      </c>
      <c r="AB5" s="20" t="n">
        <f aca="false">IF((AA5+Z5+Y5)&gt;100,"err ",AA5+Z5+Y5)</f>
        <v>84</v>
      </c>
    </row>
    <row r="6" customFormat="false" ht="13.8" hidden="false" customHeight="false" outlineLevel="0" collapsed="false">
      <c r="A6" s="11" t="s">
        <v>130</v>
      </c>
      <c r="B6" s="11" t="n">
        <v>4</v>
      </c>
      <c r="C6" s="11" t="s">
        <v>131</v>
      </c>
      <c r="D6" s="12" t="n">
        <f aca="false">AB6</f>
        <v>84</v>
      </c>
      <c r="E6" s="13"/>
      <c r="F6" s="13"/>
      <c r="G6" s="13"/>
      <c r="I6" s="14" t="n">
        <v>9</v>
      </c>
      <c r="J6" s="14" t="n">
        <v>9</v>
      </c>
      <c r="K6" s="14" t="n">
        <v>9</v>
      </c>
      <c r="L6" s="14" t="n">
        <v>9</v>
      </c>
      <c r="M6" s="14" t="n">
        <v>10</v>
      </c>
      <c r="N6" s="14"/>
      <c r="O6" s="14"/>
      <c r="P6" s="14"/>
      <c r="Q6" s="15"/>
      <c r="R6" s="15"/>
      <c r="S6" s="15"/>
      <c r="T6" s="15"/>
      <c r="U6" s="15"/>
      <c r="V6" s="16" t="n">
        <v>80</v>
      </c>
      <c r="W6" s="16"/>
      <c r="X6" s="16" t="n">
        <v>75</v>
      </c>
      <c r="Y6" s="17" t="n">
        <f aca="false">I6+J6+K6+L6+M6+N6+O6+P6</f>
        <v>46</v>
      </c>
      <c r="Z6" s="18" t="n">
        <f aca="false">Q6+R6+S6+T6+U6</f>
        <v>0</v>
      </c>
      <c r="AA6" s="19" t="n">
        <f aca="false">V6*$V$2+W6*$W$2+X6*$X$2</f>
        <v>38</v>
      </c>
      <c r="AB6" s="20" t="n">
        <f aca="false">IF((AA6+Z6+Y6)&gt;100,"err ",AA6+Z6+Y6)</f>
        <v>84</v>
      </c>
    </row>
    <row r="7" customFormat="false" ht="13.8" hidden="false" customHeight="false" outlineLevel="0" collapsed="false">
      <c r="A7" s="11" t="s">
        <v>132</v>
      </c>
      <c r="B7" s="11" t="n">
        <v>5</v>
      </c>
      <c r="C7" s="11" t="s">
        <v>133</v>
      </c>
      <c r="D7" s="12" t="n">
        <f aca="false">AB7</f>
        <v>100</v>
      </c>
      <c r="E7" s="13"/>
      <c r="F7" s="13"/>
      <c r="G7" s="13"/>
      <c r="I7" s="14" t="n">
        <v>10</v>
      </c>
      <c r="J7" s="14" t="n">
        <v>10</v>
      </c>
      <c r="K7" s="14" t="n">
        <v>10</v>
      </c>
      <c r="L7" s="14" t="n">
        <v>10</v>
      </c>
      <c r="M7" s="14" t="n">
        <v>10</v>
      </c>
      <c r="N7" s="14"/>
      <c r="O7" s="14"/>
      <c r="P7" s="14"/>
      <c r="Q7" s="15"/>
      <c r="R7" s="15"/>
      <c r="S7" s="15"/>
      <c r="T7" s="15"/>
      <c r="U7" s="15"/>
      <c r="V7" s="16" t="n">
        <v>100</v>
      </c>
      <c r="W7" s="16"/>
      <c r="X7" s="16" t="n">
        <v>100</v>
      </c>
      <c r="Y7" s="17" t="n">
        <f aca="false">I7+J7+K7+L7+M7+N7+O7+P7</f>
        <v>50</v>
      </c>
      <c r="Z7" s="18" t="n">
        <f aca="false">Q7+R7+S7+T7+U7</f>
        <v>0</v>
      </c>
      <c r="AA7" s="19" t="n">
        <f aca="false">V7*$V$2+W7*$W$2+X7*$X$2</f>
        <v>50</v>
      </c>
      <c r="AB7" s="20" t="n">
        <f aca="false">IF((AA7+Z7+Y7)&gt;100,"err ",AA7+Z7+Y7)</f>
        <v>100</v>
      </c>
    </row>
    <row r="8" customFormat="false" ht="13.8" hidden="false" customHeight="false" outlineLevel="0" collapsed="false">
      <c r="A8" s="11" t="s">
        <v>134</v>
      </c>
      <c r="B8" s="11" t="n">
        <v>6</v>
      </c>
      <c r="C8" s="11" t="s">
        <v>135</v>
      </c>
      <c r="D8" s="12" t="n">
        <f aca="false">AB8</f>
        <v>94</v>
      </c>
      <c r="E8" s="13"/>
      <c r="F8" s="13"/>
      <c r="G8" s="13"/>
      <c r="I8" s="14" t="n">
        <v>9</v>
      </c>
      <c r="J8" s="14" t="n">
        <v>9</v>
      </c>
      <c r="K8" s="14" t="n">
        <v>9</v>
      </c>
      <c r="L8" s="14" t="n">
        <v>9</v>
      </c>
      <c r="M8" s="14" t="n">
        <v>10</v>
      </c>
      <c r="N8" s="14"/>
      <c r="O8" s="14"/>
      <c r="P8" s="14"/>
      <c r="Q8" s="15"/>
      <c r="R8" s="15"/>
      <c r="S8" s="15"/>
      <c r="T8" s="15"/>
      <c r="U8" s="15"/>
      <c r="V8" s="16" t="n">
        <v>80</v>
      </c>
      <c r="W8" s="16"/>
      <c r="X8" s="16" t="n">
        <v>100</v>
      </c>
      <c r="Y8" s="17" t="n">
        <f aca="false">I8+J8+K8+L8+M8+N8+O8+P8</f>
        <v>46</v>
      </c>
      <c r="Z8" s="18" t="n">
        <f aca="false">Q8+R8+S8+T8+U8</f>
        <v>0</v>
      </c>
      <c r="AA8" s="19" t="n">
        <f aca="false">V8*$V$2+W8*$W$2+X8*$X$2</f>
        <v>48</v>
      </c>
      <c r="AB8" s="20" t="n">
        <f aca="false">IF((AA8+Z8+Y8)&gt;100,"err ",AA8+Z8+Y8)</f>
        <v>94</v>
      </c>
    </row>
    <row r="9" customFormat="false" ht="13.8" hidden="false" customHeight="false" outlineLevel="0" collapsed="false">
      <c r="A9" s="11" t="s">
        <v>136</v>
      </c>
      <c r="B9" s="11" t="n">
        <v>7</v>
      </c>
      <c r="C9" s="11" t="s">
        <v>137</v>
      </c>
      <c r="D9" s="12" t="n">
        <f aca="false">AB9</f>
        <v>90</v>
      </c>
      <c r="E9" s="13"/>
      <c r="F9" s="13"/>
      <c r="G9" s="13"/>
      <c r="I9" s="14" t="n">
        <v>10</v>
      </c>
      <c r="J9" s="14" t="n">
        <v>10</v>
      </c>
      <c r="K9" s="14" t="n">
        <v>10</v>
      </c>
      <c r="L9" s="14" t="n">
        <v>10</v>
      </c>
      <c r="M9" s="14" t="n">
        <v>10</v>
      </c>
      <c r="N9" s="14"/>
      <c r="O9" s="14"/>
      <c r="P9" s="14"/>
      <c r="Q9" s="15"/>
      <c r="R9" s="15"/>
      <c r="S9" s="15"/>
      <c r="T9" s="15"/>
      <c r="U9" s="15"/>
      <c r="V9" s="16" t="n">
        <v>100</v>
      </c>
      <c r="W9" s="16"/>
      <c r="X9" s="16" t="n">
        <v>75</v>
      </c>
      <c r="Y9" s="17" t="n">
        <f aca="false">I9+J9+K9+L9+M9+N9+O9+P9</f>
        <v>50</v>
      </c>
      <c r="Z9" s="18" t="n">
        <f aca="false">Q9+R9+S9+T9+U9</f>
        <v>0</v>
      </c>
      <c r="AA9" s="19" t="n">
        <f aca="false">V9*$V$2+W9*$W$2+X9*$X$2</f>
        <v>40</v>
      </c>
      <c r="AB9" s="20" t="n">
        <f aca="false">IF((AA9+Z9+Y9)&gt;100,"err ",AA9+Z9+Y9)</f>
        <v>90</v>
      </c>
    </row>
    <row r="10" customFormat="false" ht="13.8" hidden="false" customHeight="false" outlineLevel="0" collapsed="false">
      <c r="A10" s="11" t="s">
        <v>138</v>
      </c>
      <c r="B10" s="11" t="n">
        <v>8</v>
      </c>
      <c r="C10" s="11" t="s">
        <v>139</v>
      </c>
      <c r="D10" s="12" t="n">
        <f aca="false">AB10</f>
        <v>84</v>
      </c>
      <c r="E10" s="13"/>
      <c r="F10" s="13"/>
      <c r="G10" s="13"/>
      <c r="I10" s="14" t="n">
        <v>9</v>
      </c>
      <c r="J10" s="14" t="n">
        <v>9</v>
      </c>
      <c r="K10" s="14" t="n">
        <v>9</v>
      </c>
      <c r="L10" s="14" t="n">
        <v>9</v>
      </c>
      <c r="M10" s="14" t="n">
        <v>10</v>
      </c>
      <c r="N10" s="14"/>
      <c r="O10" s="14"/>
      <c r="P10" s="14"/>
      <c r="Q10" s="15"/>
      <c r="R10" s="15"/>
      <c r="S10" s="15"/>
      <c r="T10" s="15"/>
      <c r="U10" s="15"/>
      <c r="V10" s="16" t="n">
        <v>80</v>
      </c>
      <c r="W10" s="16"/>
      <c r="X10" s="16" t="n">
        <v>75</v>
      </c>
      <c r="Y10" s="17" t="n">
        <f aca="false">I10+J10+K10+L10+M10+N10+O10+P10</f>
        <v>46</v>
      </c>
      <c r="Z10" s="18" t="n">
        <f aca="false">Q10+R10+S10+T10+U10</f>
        <v>0</v>
      </c>
      <c r="AA10" s="19" t="n">
        <f aca="false">V10*$V$2+W10*$W$2+X10*$X$2</f>
        <v>38</v>
      </c>
      <c r="AB10" s="20" t="n">
        <f aca="false">IF((AA10+Z10+Y10)&gt;100,"err ",AA10+Z10+Y10)</f>
        <v>84</v>
      </c>
    </row>
    <row r="11" customFormat="false" ht="13.8" hidden="false" customHeight="false" outlineLevel="0" collapsed="false">
      <c r="A11" s="11" t="s">
        <v>140</v>
      </c>
      <c r="B11" s="11" t="n">
        <v>9</v>
      </c>
      <c r="C11" s="11" t="s">
        <v>141</v>
      </c>
      <c r="D11" s="12" t="n">
        <f aca="false">AB11</f>
        <v>94</v>
      </c>
      <c r="E11" s="13"/>
      <c r="F11" s="13"/>
      <c r="G11" s="13"/>
      <c r="I11" s="14" t="n">
        <v>9</v>
      </c>
      <c r="J11" s="14" t="n">
        <v>9</v>
      </c>
      <c r="K11" s="14" t="n">
        <v>9</v>
      </c>
      <c r="L11" s="14" t="n">
        <v>9</v>
      </c>
      <c r="M11" s="14" t="n">
        <v>10</v>
      </c>
      <c r="N11" s="14"/>
      <c r="O11" s="14"/>
      <c r="P11" s="14"/>
      <c r="Q11" s="15"/>
      <c r="R11" s="15"/>
      <c r="S11" s="15"/>
      <c r="T11" s="15"/>
      <c r="U11" s="15"/>
      <c r="V11" s="16" t="n">
        <v>80</v>
      </c>
      <c r="W11" s="16"/>
      <c r="X11" s="16" t="n">
        <v>100</v>
      </c>
      <c r="Y11" s="17" t="n">
        <f aca="false">I11+J11+K11+L11+M11+N11+O11+P11</f>
        <v>46</v>
      </c>
      <c r="Z11" s="18" t="n">
        <f aca="false">Q11+R11+S11+T11+U11</f>
        <v>0</v>
      </c>
      <c r="AA11" s="19" t="n">
        <f aca="false">V11*$V$2+W11*$W$2+X11*$X$2</f>
        <v>48</v>
      </c>
      <c r="AB11" s="20" t="n">
        <f aca="false">IF((AA11+Z11+Y11)&gt;100,"err ",AA11+Z11+Y11)</f>
        <v>94</v>
      </c>
    </row>
    <row r="12" customFormat="false" ht="13.8" hidden="false" customHeight="false" outlineLevel="0" collapsed="false">
      <c r="A12" s="11" t="s">
        <v>142</v>
      </c>
      <c r="B12" s="11" t="n">
        <v>10</v>
      </c>
      <c r="C12" s="11" t="s">
        <v>143</v>
      </c>
      <c r="D12" s="12" t="n">
        <f aca="false">AB12</f>
        <v>100</v>
      </c>
      <c r="E12" s="13"/>
      <c r="F12" s="13"/>
      <c r="G12" s="13"/>
      <c r="I12" s="14" t="n">
        <v>10</v>
      </c>
      <c r="J12" s="14" t="n">
        <v>10</v>
      </c>
      <c r="K12" s="14" t="n">
        <v>10</v>
      </c>
      <c r="L12" s="14" t="n">
        <v>10</v>
      </c>
      <c r="M12" s="14" t="n">
        <v>10</v>
      </c>
      <c r="N12" s="14"/>
      <c r="O12" s="14"/>
      <c r="P12" s="14"/>
      <c r="Q12" s="15"/>
      <c r="R12" s="15"/>
      <c r="S12" s="15"/>
      <c r="T12" s="15"/>
      <c r="U12" s="15"/>
      <c r="V12" s="16" t="n">
        <v>100</v>
      </c>
      <c r="W12" s="16"/>
      <c r="X12" s="16" t="n">
        <v>100</v>
      </c>
      <c r="Y12" s="17" t="n">
        <f aca="false">I12+J12+K12+L12+M12+N12+O12+P12</f>
        <v>50</v>
      </c>
      <c r="Z12" s="18" t="n">
        <f aca="false">Q12+R12+S12+T12+U12</f>
        <v>0</v>
      </c>
      <c r="AA12" s="19" t="n">
        <f aca="false">V12*$V$2+W12*$W$2+X12*$X$2</f>
        <v>50</v>
      </c>
      <c r="AB12" s="20" t="n">
        <f aca="false">IF((AA12+Z12+Y12)&gt;100,"err ",AA12+Z12+Y12)</f>
        <v>100</v>
      </c>
    </row>
    <row r="13" customFormat="false" ht="13.8" hidden="false" customHeight="false" outlineLevel="0" collapsed="false">
      <c r="A13" s="11" t="s">
        <v>144</v>
      </c>
      <c r="B13" s="11" t="n">
        <v>11</v>
      </c>
      <c r="C13" s="11" t="s">
        <v>145</v>
      </c>
      <c r="D13" s="12" t="n">
        <f aca="false">AB13</f>
        <v>98</v>
      </c>
      <c r="E13" s="13"/>
      <c r="F13" s="13"/>
      <c r="G13" s="13"/>
      <c r="I13" s="14" t="n">
        <v>10</v>
      </c>
      <c r="J13" s="14" t="n">
        <v>10</v>
      </c>
      <c r="K13" s="14" t="n">
        <v>10</v>
      </c>
      <c r="L13" s="14" t="n">
        <v>10</v>
      </c>
      <c r="M13" s="14" t="n">
        <v>10</v>
      </c>
      <c r="N13" s="14"/>
      <c r="O13" s="14"/>
      <c r="P13" s="14"/>
      <c r="Q13" s="15"/>
      <c r="R13" s="15"/>
      <c r="S13" s="15"/>
      <c r="T13" s="15"/>
      <c r="U13" s="15"/>
      <c r="V13" s="16" t="n">
        <v>80</v>
      </c>
      <c r="W13" s="16"/>
      <c r="X13" s="16" t="n">
        <v>100</v>
      </c>
      <c r="Y13" s="17" t="n">
        <f aca="false">I13+J13+K13+L13+M13+N13+O13+P13</f>
        <v>50</v>
      </c>
      <c r="Z13" s="18" t="n">
        <f aca="false">Q13+R13+S13+T13+U13</f>
        <v>0</v>
      </c>
      <c r="AA13" s="19" t="n">
        <f aca="false">V13*$V$2+W13*$W$2+X13*$X$2</f>
        <v>48</v>
      </c>
      <c r="AB13" s="20" t="n">
        <f aca="false">IF((AA13+Z13+Y13)&gt;100,"err ",AA13+Z13+Y13)</f>
        <v>98</v>
      </c>
    </row>
    <row r="14" customFormat="false" ht="13.8" hidden="false" customHeight="false" outlineLevel="0" collapsed="false">
      <c r="A14" s="11" t="s">
        <v>146</v>
      </c>
      <c r="B14" s="11" t="n">
        <v>12</v>
      </c>
      <c r="C14" s="11" t="s">
        <v>147</v>
      </c>
      <c r="D14" s="12" t="n">
        <f aca="false">AB14</f>
        <v>84</v>
      </c>
      <c r="E14" s="13"/>
      <c r="F14" s="13"/>
      <c r="G14" s="13"/>
      <c r="I14" s="14" t="n">
        <v>9</v>
      </c>
      <c r="J14" s="14" t="n">
        <v>9</v>
      </c>
      <c r="K14" s="14" t="n">
        <v>9</v>
      </c>
      <c r="L14" s="14" t="n">
        <v>9</v>
      </c>
      <c r="M14" s="14" t="n">
        <v>10</v>
      </c>
      <c r="N14" s="14"/>
      <c r="O14" s="14"/>
      <c r="P14" s="14"/>
      <c r="Q14" s="15"/>
      <c r="R14" s="15"/>
      <c r="S14" s="15"/>
      <c r="T14" s="15"/>
      <c r="U14" s="15"/>
      <c r="V14" s="16" t="n">
        <v>80</v>
      </c>
      <c r="W14" s="16"/>
      <c r="X14" s="16" t="n">
        <v>75</v>
      </c>
      <c r="Y14" s="17" t="n">
        <f aca="false">I14+J14+K14+L14+M14+N14+O14+P14</f>
        <v>46</v>
      </c>
      <c r="Z14" s="18" t="n">
        <f aca="false">Q14+R14+S14+T14+U14</f>
        <v>0</v>
      </c>
      <c r="AA14" s="19" t="n">
        <f aca="false">V14*$V$2+W14*$W$2+X14*$X$2</f>
        <v>38</v>
      </c>
      <c r="AB14" s="20" t="n">
        <f aca="false">IF((AA14+Z14+Y14)&gt;100,"err ",AA14+Z14+Y14)</f>
        <v>84</v>
      </c>
    </row>
    <row r="15" customFormat="false" ht="13.8" hidden="false" customHeight="false" outlineLevel="0" collapsed="false">
      <c r="A15" s="11" t="s">
        <v>148</v>
      </c>
      <c r="B15" s="11" t="n">
        <v>13</v>
      </c>
      <c r="C15" s="11" t="s">
        <v>149</v>
      </c>
      <c r="D15" s="12" t="n">
        <f aca="false">AB15</f>
        <v>100</v>
      </c>
      <c r="E15" s="13"/>
      <c r="F15" s="13"/>
      <c r="G15" s="13"/>
      <c r="I15" s="14" t="n">
        <v>10</v>
      </c>
      <c r="J15" s="14" t="n">
        <v>10</v>
      </c>
      <c r="K15" s="14" t="n">
        <v>10</v>
      </c>
      <c r="L15" s="14" t="n">
        <v>10</v>
      </c>
      <c r="M15" s="14" t="n">
        <v>10</v>
      </c>
      <c r="N15" s="14"/>
      <c r="O15" s="14"/>
      <c r="P15" s="14"/>
      <c r="Q15" s="15"/>
      <c r="R15" s="15"/>
      <c r="S15" s="15"/>
      <c r="T15" s="15"/>
      <c r="U15" s="15"/>
      <c r="V15" s="16" t="n">
        <v>100</v>
      </c>
      <c r="W15" s="16"/>
      <c r="X15" s="16" t="n">
        <v>100</v>
      </c>
      <c r="Y15" s="17" t="n">
        <f aca="false">I15+J15+K15+L15+M15+N15+O15+P15</f>
        <v>50</v>
      </c>
      <c r="Z15" s="18" t="n">
        <f aca="false">Q15+R15+S15+T15+U15</f>
        <v>0</v>
      </c>
      <c r="AA15" s="19" t="n">
        <f aca="false">V15*$V$2+W15*$W$2+X15*$X$2</f>
        <v>50</v>
      </c>
      <c r="AB15" s="20" t="n">
        <f aca="false">IF((AA15+Z15+Y15)&gt;100,"err ",AA15+Z15+Y15)</f>
        <v>100</v>
      </c>
    </row>
    <row r="16" customFormat="false" ht="13.8" hidden="false" customHeight="false" outlineLevel="0" collapsed="false">
      <c r="A16" s="11" t="s">
        <v>150</v>
      </c>
      <c r="B16" s="11" t="n">
        <v>14</v>
      </c>
      <c r="C16" s="11" t="s">
        <v>151</v>
      </c>
      <c r="D16" s="12" t="n">
        <f aca="false">AB16</f>
        <v>94</v>
      </c>
      <c r="E16" s="13"/>
      <c r="F16" s="13"/>
      <c r="G16" s="13"/>
      <c r="I16" s="14" t="n">
        <v>9</v>
      </c>
      <c r="J16" s="14" t="n">
        <v>9</v>
      </c>
      <c r="K16" s="14" t="n">
        <v>9</v>
      </c>
      <c r="L16" s="14" t="n">
        <v>9</v>
      </c>
      <c r="M16" s="14" t="n">
        <v>10</v>
      </c>
      <c r="N16" s="14"/>
      <c r="O16" s="14"/>
      <c r="P16" s="14"/>
      <c r="Q16" s="15"/>
      <c r="R16" s="15"/>
      <c r="S16" s="15"/>
      <c r="T16" s="15"/>
      <c r="U16" s="15"/>
      <c r="V16" s="16" t="n">
        <v>80</v>
      </c>
      <c r="W16" s="16"/>
      <c r="X16" s="16" t="n">
        <v>100</v>
      </c>
      <c r="Y16" s="17" t="n">
        <f aca="false">I16+J16+K16+L16+M16+N16+O16+P16</f>
        <v>46</v>
      </c>
      <c r="Z16" s="18" t="n">
        <f aca="false">Q16+R16+S16+T16+U16</f>
        <v>0</v>
      </c>
      <c r="AA16" s="19" t="n">
        <f aca="false">V16*$V$2+W16*$W$2+X16*$X$2</f>
        <v>48</v>
      </c>
      <c r="AB16" s="20" t="n">
        <f aca="false">IF((AA16+Z16+Y16)&gt;100,"err ",AA16+Z16+Y16)</f>
        <v>94</v>
      </c>
    </row>
    <row r="17" customFormat="false" ht="13.8" hidden="false" customHeight="false" outlineLevel="0" collapsed="false">
      <c r="A17" s="11" t="s">
        <v>152</v>
      </c>
      <c r="B17" s="11" t="n">
        <v>15</v>
      </c>
      <c r="C17" s="11" t="s">
        <v>153</v>
      </c>
      <c r="D17" s="12" t="n">
        <f aca="false">AB17</f>
        <v>84</v>
      </c>
      <c r="E17" s="13"/>
      <c r="F17" s="13"/>
      <c r="G17" s="13"/>
      <c r="I17" s="14" t="n">
        <v>9</v>
      </c>
      <c r="J17" s="14" t="n">
        <v>9</v>
      </c>
      <c r="K17" s="14" t="n">
        <v>9</v>
      </c>
      <c r="L17" s="14" t="n">
        <v>9</v>
      </c>
      <c r="M17" s="14" t="n">
        <v>10</v>
      </c>
      <c r="N17" s="14"/>
      <c r="O17" s="14"/>
      <c r="P17" s="14"/>
      <c r="Q17" s="15"/>
      <c r="R17" s="15"/>
      <c r="S17" s="15"/>
      <c r="T17" s="15"/>
      <c r="U17" s="15"/>
      <c r="V17" s="16" t="n">
        <v>80</v>
      </c>
      <c r="W17" s="16"/>
      <c r="X17" s="16" t="n">
        <v>75</v>
      </c>
      <c r="Y17" s="17" t="n">
        <f aca="false">I17+J17+K17+L17+M17+N17+O17+P17</f>
        <v>46</v>
      </c>
      <c r="Z17" s="18" t="n">
        <f aca="false">Q17+R17+S17+T17+U17</f>
        <v>0</v>
      </c>
      <c r="AA17" s="19" t="n">
        <f aca="false">V17*$V$2+W17*$W$2+X17*$X$2</f>
        <v>38</v>
      </c>
      <c r="AB17" s="20" t="n">
        <f aca="false">IF((AA17+Z17+Y17)&gt;100,"err ",AA17+Z17+Y17)</f>
        <v>84</v>
      </c>
    </row>
    <row r="18" customFormat="false" ht="13.8" hidden="false" customHeight="false" outlineLevel="0" collapsed="false">
      <c r="A18" s="11" t="s">
        <v>154</v>
      </c>
      <c r="B18" s="11" t="n">
        <v>16</v>
      </c>
      <c r="C18" s="11" t="s">
        <v>155</v>
      </c>
      <c r="D18" s="12" t="n">
        <f aca="false">AB18</f>
        <v>94</v>
      </c>
      <c r="E18" s="13"/>
      <c r="F18" s="13"/>
      <c r="G18" s="13"/>
      <c r="I18" s="14" t="n">
        <v>9</v>
      </c>
      <c r="J18" s="14" t="n">
        <v>9</v>
      </c>
      <c r="K18" s="14" t="n">
        <v>9</v>
      </c>
      <c r="L18" s="14" t="n">
        <v>9</v>
      </c>
      <c r="M18" s="14" t="n">
        <v>10</v>
      </c>
      <c r="N18" s="14"/>
      <c r="O18" s="14"/>
      <c r="P18" s="14"/>
      <c r="Q18" s="15"/>
      <c r="R18" s="15"/>
      <c r="S18" s="15"/>
      <c r="T18" s="15"/>
      <c r="U18" s="15"/>
      <c r="V18" s="16" t="n">
        <v>80</v>
      </c>
      <c r="W18" s="16"/>
      <c r="X18" s="16" t="n">
        <v>100</v>
      </c>
      <c r="Y18" s="17" t="n">
        <f aca="false">I18+J18+K18+L18+M18+N18+O18+P18</f>
        <v>46</v>
      </c>
      <c r="Z18" s="18" t="n">
        <f aca="false">Q18+R18+S18+T18+U18</f>
        <v>0</v>
      </c>
      <c r="AA18" s="19" t="n">
        <f aca="false">V18*$V$2+W18*$W$2+X18*$X$2</f>
        <v>48</v>
      </c>
      <c r="AB18" s="20" t="n">
        <f aca="false">IF((AA18+Z18+Y18)&gt;100,"err ",AA18+Z18+Y18)</f>
        <v>94</v>
      </c>
    </row>
    <row r="19" customFormat="false" ht="13.8" hidden="false" customHeight="false" outlineLevel="0" collapsed="false">
      <c r="A19" s="11" t="s">
        <v>156</v>
      </c>
      <c r="B19" s="11" t="n">
        <v>17</v>
      </c>
      <c r="C19" s="11" t="s">
        <v>157</v>
      </c>
      <c r="D19" s="12" t="n">
        <f aca="false">AB19</f>
        <v>94</v>
      </c>
      <c r="E19" s="13"/>
      <c r="F19" s="13"/>
      <c r="G19" s="13"/>
      <c r="I19" s="14" t="n">
        <v>9</v>
      </c>
      <c r="J19" s="14" t="n">
        <v>9</v>
      </c>
      <c r="K19" s="14" t="n">
        <v>9</v>
      </c>
      <c r="L19" s="14" t="n">
        <v>9</v>
      </c>
      <c r="M19" s="14" t="n">
        <v>10</v>
      </c>
      <c r="N19" s="14"/>
      <c r="O19" s="14"/>
      <c r="P19" s="14"/>
      <c r="Q19" s="15"/>
      <c r="R19" s="15"/>
      <c r="S19" s="15"/>
      <c r="T19" s="15"/>
      <c r="U19" s="15"/>
      <c r="V19" s="16" t="n">
        <v>80</v>
      </c>
      <c r="W19" s="16"/>
      <c r="X19" s="16" t="n">
        <v>100</v>
      </c>
      <c r="Y19" s="17" t="n">
        <f aca="false">I19+J19+K19+L19+M19+N19+O19+P19</f>
        <v>46</v>
      </c>
      <c r="Z19" s="18" t="n">
        <f aca="false">Q19+R19+S19+T19+U19</f>
        <v>0</v>
      </c>
      <c r="AA19" s="19" t="n">
        <f aca="false">V19*$V$2+W19*$W$2+X19*$X$2</f>
        <v>48</v>
      </c>
      <c r="AB19" s="20" t="n">
        <f aca="false">IF((AA19+Z19+Y19)&gt;100,"err ",AA19+Z19+Y19)</f>
        <v>94</v>
      </c>
    </row>
    <row r="20" customFormat="false" ht="13.8" hidden="false" customHeight="false" outlineLevel="0" collapsed="false">
      <c r="A20" s="11" t="s">
        <v>158</v>
      </c>
      <c r="B20" s="11" t="n">
        <v>18</v>
      </c>
      <c r="C20" s="11" t="s">
        <v>159</v>
      </c>
      <c r="D20" s="12" t="n">
        <f aca="false">AB20</f>
        <v>99</v>
      </c>
      <c r="E20" s="13"/>
      <c r="F20" s="13"/>
      <c r="G20" s="13"/>
      <c r="I20" s="14" t="n">
        <v>9</v>
      </c>
      <c r="J20" s="14" t="n">
        <v>10</v>
      </c>
      <c r="K20" s="14" t="n">
        <v>10</v>
      </c>
      <c r="L20" s="14" t="n">
        <v>10</v>
      </c>
      <c r="M20" s="14" t="n">
        <v>10</v>
      </c>
      <c r="N20" s="14"/>
      <c r="O20" s="14"/>
      <c r="P20" s="14"/>
      <c r="Q20" s="15"/>
      <c r="R20" s="15"/>
      <c r="S20" s="15"/>
      <c r="T20" s="15"/>
      <c r="U20" s="15"/>
      <c r="V20" s="16" t="n">
        <v>100</v>
      </c>
      <c r="W20" s="16"/>
      <c r="X20" s="16" t="n">
        <v>100</v>
      </c>
      <c r="Y20" s="17" t="n">
        <f aca="false">I20+J20+K20+L20+M20+N20+O20+P20</f>
        <v>49</v>
      </c>
      <c r="Z20" s="18" t="n">
        <f aca="false">Q20+R20+S20+T20+U20</f>
        <v>0</v>
      </c>
      <c r="AA20" s="19" t="n">
        <f aca="false">V20*$V$2+W20*$W$2+X20*$X$2</f>
        <v>50</v>
      </c>
      <c r="AB20" s="20" t="n">
        <f aca="false">IF((AA20+Z20+Y20)&gt;100,"err ",AA20+Z20+Y20)</f>
        <v>99</v>
      </c>
    </row>
  </sheetData>
  <sheetProtection sheet="true" objects="true" scenarios="true"/>
  <dataValidations count="19">
    <dataValidation allowBlank="true" error="Ingrese un valor correcto" errorStyle="stop" errorTitle="Valor fuera de rango" operator="between" showDropDown="false" showErrorMessage="true" showInputMessage="true" sqref="D3:D20 V3:X20" type="whole">
      <formula1>0</formula1>
      <formula2>100</formula2>
    </dataValidation>
    <dataValidation allowBlank="true" error="Ingrese un valor correcto" errorStyle="stop" errorTitle="Valor fuera de rango" operator="between" showDropDown="false" showErrorMessage="true" showInputMessage="true" sqref="I3:U3 I4:M20" type="whole">
      <formula1>0</formula1>
      <formula2>I2</formula2>
    </dataValidation>
    <dataValidation allowBlank="true" error="Ingrese un valor correcto" errorStyle="stop" errorTitle="Valor fuera de rango" operator="between" showDropDown="false" showErrorMessage="true" showInputMessage="true" sqref="N4:U4" type="whole">
      <formula1>0</formula1>
      <formula2>I2</formula2>
    </dataValidation>
    <dataValidation allowBlank="true" error="Ingrese un valor correcto" errorStyle="stop" errorTitle="Valor fuera de rango" operator="between" showDropDown="false" showErrorMessage="true" showInputMessage="true" sqref="N5:U5" type="whole">
      <formula1>0</formula1>
      <formula2>I2</formula2>
    </dataValidation>
    <dataValidation allowBlank="true" error="Ingrese un valor correcto" errorStyle="stop" errorTitle="Valor fuera de rango" operator="between" showDropDown="false" showErrorMessage="true" showInputMessage="true" sqref="N6:U6" type="whole">
      <formula1>0</formula1>
      <formula2>I2</formula2>
    </dataValidation>
    <dataValidation allowBlank="true" error="Ingrese un valor correcto" errorStyle="stop" errorTitle="Valor fuera de rango" operator="between" showDropDown="false" showErrorMessage="true" showInputMessage="true" sqref="N7:U7" type="whole">
      <formula1>0</formula1>
      <formula2>I2</formula2>
    </dataValidation>
    <dataValidation allowBlank="true" error="Ingrese un valor correcto" errorStyle="stop" errorTitle="Valor fuera de rango" operator="between" showDropDown="false" showErrorMessage="true" showInputMessage="true" sqref="N8:U8" type="whole">
      <formula1>0</formula1>
      <formula2>I2</formula2>
    </dataValidation>
    <dataValidation allowBlank="true" error="Ingrese un valor correcto" errorStyle="stop" errorTitle="Valor fuera de rango" operator="between" showDropDown="false" showErrorMessage="true" showInputMessage="true" sqref="N9:U9" type="whole">
      <formula1>0</formula1>
      <formula2>I2</formula2>
    </dataValidation>
    <dataValidation allowBlank="true" error="Ingrese un valor correcto" errorStyle="stop" errorTitle="Valor fuera de rango" operator="between" showDropDown="false" showErrorMessage="true" showInputMessage="true" sqref="N10:U10" type="whole">
      <formula1>0</formula1>
      <formula2>I2</formula2>
    </dataValidation>
    <dataValidation allowBlank="true" error="Ingrese un valor correcto" errorStyle="stop" errorTitle="Valor fuera de rango" operator="between" showDropDown="false" showErrorMessage="true" showInputMessage="true" sqref="N11:U11" type="whole">
      <formula1>0</formula1>
      <formula2>I2</formula2>
    </dataValidation>
    <dataValidation allowBlank="true" error="Ingrese un valor correcto" errorStyle="stop" errorTitle="Valor fuera de rango" operator="between" showDropDown="false" showErrorMessage="true" showInputMessage="true" sqref="N12:U12" type="whole">
      <formula1>0</formula1>
      <formula2>I2</formula2>
    </dataValidation>
    <dataValidation allowBlank="true" error="Ingrese un valor correcto" errorStyle="stop" errorTitle="Valor fuera de rango" operator="between" showDropDown="false" showErrorMessage="true" showInputMessage="true" sqref="N13:U13" type="whole">
      <formula1>0</formula1>
      <formula2>I2</formula2>
    </dataValidation>
    <dataValidation allowBlank="true" error="Ingrese un valor correcto" errorStyle="stop" errorTitle="Valor fuera de rango" operator="between" showDropDown="false" showErrorMessage="true" showInputMessage="true" sqref="N14:U14" type="whole">
      <formula1>0</formula1>
      <formula2>I2</formula2>
    </dataValidation>
    <dataValidation allowBlank="true" error="Ingrese un valor correcto" errorStyle="stop" errorTitle="Valor fuera de rango" operator="between" showDropDown="false" showErrorMessage="true" showInputMessage="true" sqref="N15:U15" type="whole">
      <formula1>0</formula1>
      <formula2>I2</formula2>
    </dataValidation>
    <dataValidation allowBlank="true" error="Ingrese un valor correcto" errorStyle="stop" errorTitle="Valor fuera de rango" operator="between" showDropDown="false" showErrorMessage="true" showInputMessage="true" sqref="N16:U16" type="whole">
      <formula1>0</formula1>
      <formula2>I2</formula2>
    </dataValidation>
    <dataValidation allowBlank="true" error="Ingrese un valor correcto" errorStyle="stop" errorTitle="Valor fuera de rango" operator="between" showDropDown="false" showErrorMessage="true" showInputMessage="true" sqref="N17:U17" type="whole">
      <formula1>0</formula1>
      <formula2>I2</formula2>
    </dataValidation>
    <dataValidation allowBlank="true" error="Ingrese un valor correcto" errorStyle="stop" errorTitle="Valor fuera de rango" operator="between" showDropDown="false" showErrorMessage="true" showInputMessage="true" sqref="N18:U18" type="whole">
      <formula1>0</formula1>
      <formula2>I2</formula2>
    </dataValidation>
    <dataValidation allowBlank="true" error="Ingrese un valor correcto" errorStyle="stop" errorTitle="Valor fuera de rango" operator="between" showDropDown="false" showErrorMessage="true" showInputMessage="true" sqref="N19:U19" type="whole">
      <formula1>0</formula1>
      <formula2>I2</formula2>
    </dataValidation>
    <dataValidation allowBlank="true" error="Ingrese un valor correcto" errorStyle="stop" errorTitle="Valor fuera de rango" operator="between" showDropDown="false" showErrorMessage="true" showInputMessage="true" sqref="N20:U20" type="whole">
      <formula1>0</formula1>
      <formula2>I2</formula2>
    </dataValidation>
  </dataValidations>
  <printOptions headings="false" gridLines="false" gridLinesSet="true" horizontalCentered="false" verticalCentered="false"/>
  <pageMargins left="0.7" right="0.7" top="0.75" bottom="0.75" header="0.511811023622047" footer="0.511811023622047"/>
  <pageSetup paperSize="1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AB8"/>
  <sheetViews>
    <sheetView showFormulas="false" showGridLines="true" showRowColHeaders="true" showZeros="true" rightToLeft="false" tabSelected="false" showOutlineSymbols="true" defaultGridColor="true" view="normal" topLeftCell="A1" colorId="64" zoomScale="124" zoomScaleNormal="124" zoomScalePageLayoutView="100" workbookViewId="0">
      <selection pane="topLeft" activeCell="M17" activeCellId="0" sqref="M17"/>
    </sheetView>
  </sheetViews>
  <sheetFormatPr defaultColWidth="11.72265625" defaultRowHeight="13.8" zeroHeight="false" outlineLevelRow="0" outlineLevelCol="0"/>
  <cols>
    <col collapsed="false" customWidth="true" hidden="false" outlineLevel="0" max="2" min="1" style="0" width="7"/>
    <col collapsed="false" customWidth="true" hidden="false" outlineLevel="0" max="3" min="3" style="0" width="42.4"/>
    <col collapsed="false" customWidth="true" hidden="false" outlineLevel="0" max="7" min="4" style="0" width="4.14"/>
    <col collapsed="false" customWidth="true" hidden="false" outlineLevel="0" max="8" min="8" style="0" width="6.71"/>
    <col collapsed="false" customWidth="true" hidden="false" outlineLevel="0" max="17" min="9" style="0" width="2.99"/>
    <col collapsed="false" customWidth="true" hidden="false" outlineLevel="0" max="20" min="18" style="0" width="3.98"/>
    <col collapsed="false" customWidth="true" hidden="false" outlineLevel="0" max="21" min="21" style="0" width="4.14"/>
    <col collapsed="false" customWidth="true" hidden="false" outlineLevel="0" max="27" min="22" style="0" width="6.71"/>
    <col collapsed="false" customWidth="true" hidden="false" outlineLevel="0" max="28" min="28" style="0" width="8.14"/>
  </cols>
  <sheetData>
    <row r="1" customFormat="false" ht="13.8" hidden="false" customHeight="false" outlineLevel="0" collapsed="false">
      <c r="A1" s="1" t="s">
        <v>0</v>
      </c>
      <c r="B1" s="2" t="s">
        <v>269</v>
      </c>
      <c r="C1" s="2" t="s">
        <v>270</v>
      </c>
      <c r="D1" s="3" t="s">
        <v>391</v>
      </c>
      <c r="E1" s="2"/>
      <c r="F1" s="2"/>
      <c r="G1" s="2"/>
      <c r="H1" s="2"/>
      <c r="I1" s="4" t="s">
        <v>4</v>
      </c>
      <c r="J1" s="4" t="s">
        <v>5</v>
      </c>
      <c r="K1" s="4" t="s">
        <v>6</v>
      </c>
      <c r="L1" s="4" t="s">
        <v>7</v>
      </c>
      <c r="M1" s="4" t="s">
        <v>8</v>
      </c>
      <c r="N1" s="4" t="s">
        <v>9</v>
      </c>
      <c r="O1" s="4" t="s">
        <v>10</v>
      </c>
      <c r="P1" s="4" t="s">
        <v>11</v>
      </c>
      <c r="Q1" s="4" t="s">
        <v>12</v>
      </c>
      <c r="R1" s="4" t="s">
        <v>13</v>
      </c>
      <c r="S1" s="4" t="s">
        <v>14</v>
      </c>
      <c r="T1" s="4" t="s">
        <v>15</v>
      </c>
      <c r="U1" s="4" t="s">
        <v>16</v>
      </c>
      <c r="V1" s="4" t="s">
        <v>17</v>
      </c>
      <c r="W1" s="4" t="s">
        <v>18</v>
      </c>
      <c r="X1" s="4" t="s">
        <v>19</v>
      </c>
      <c r="Y1" s="4" t="s">
        <v>20</v>
      </c>
      <c r="Z1" s="4" t="s">
        <v>21</v>
      </c>
      <c r="AA1" s="4" t="s">
        <v>22</v>
      </c>
      <c r="AB1" s="4" t="s">
        <v>23</v>
      </c>
    </row>
    <row r="2" customFormat="false" ht="13.8" hidden="false" customHeight="false" outlineLevel="0" collapsed="false">
      <c r="A2" s="5" t="n">
        <v>1</v>
      </c>
      <c r="B2" s="6" t="n">
        <v>2022</v>
      </c>
      <c r="C2" s="7" t="s">
        <v>389</v>
      </c>
      <c r="D2" s="6" t="s">
        <v>25</v>
      </c>
      <c r="E2" s="6" t="s">
        <v>26</v>
      </c>
      <c r="F2" s="6" t="s">
        <v>27</v>
      </c>
      <c r="G2" s="6" t="s">
        <v>28</v>
      </c>
      <c r="H2" s="6"/>
      <c r="I2" s="8" t="n">
        <v>10</v>
      </c>
      <c r="J2" s="8" t="n">
        <v>10</v>
      </c>
      <c r="K2" s="8" t="n">
        <v>10</v>
      </c>
      <c r="L2" s="8" t="n">
        <v>10</v>
      </c>
      <c r="M2" s="8" t="n">
        <v>10</v>
      </c>
      <c r="N2" s="8" t="n">
        <v>0</v>
      </c>
      <c r="O2" s="8" t="n">
        <v>0</v>
      </c>
      <c r="P2" s="8" t="n">
        <v>0</v>
      </c>
      <c r="Q2" s="8" t="n">
        <v>0</v>
      </c>
      <c r="R2" s="8" t="n">
        <v>0</v>
      </c>
      <c r="S2" s="8" t="n">
        <v>0</v>
      </c>
      <c r="T2" s="8" t="n">
        <v>0</v>
      </c>
      <c r="U2" s="8" t="n">
        <v>0</v>
      </c>
      <c r="V2" s="9" t="n">
        <v>0.1</v>
      </c>
      <c r="W2" s="9" t="n">
        <v>0</v>
      </c>
      <c r="X2" s="9" t="n">
        <v>0.4</v>
      </c>
      <c r="Y2" s="10" t="n">
        <f aca="false">($I$2+$J$2+$K$2+$L$2+$M$2+$N$2+$O$2+$P$2)* 0.01</f>
        <v>0.5</v>
      </c>
      <c r="Z2" s="10" t="n">
        <f aca="false">($Q$2+$R$2+$S$2+$T$2+$U$2) *0.01</f>
        <v>0</v>
      </c>
      <c r="AA2" s="10" t="n">
        <f aca="false">$V$2+$W$2+$X$2</f>
        <v>0.5</v>
      </c>
      <c r="AB2" s="10" t="n">
        <f aca="false">IF((AA2+Z2+Y2)&lt;&gt;100%,"err ",AA2+Z2+Y2)</f>
        <v>1</v>
      </c>
    </row>
    <row r="3" customFormat="false" ht="13.8" hidden="false" customHeight="false" outlineLevel="0" collapsed="false">
      <c r="A3" s="11" t="s">
        <v>273</v>
      </c>
      <c r="B3" s="11" t="n">
        <v>1</v>
      </c>
      <c r="C3" s="11" t="s">
        <v>274</v>
      </c>
      <c r="D3" s="12" t="n">
        <f aca="false">AB3</f>
        <v>91</v>
      </c>
      <c r="E3" s="13"/>
      <c r="F3" s="13"/>
      <c r="G3" s="13"/>
      <c r="I3" s="14" t="n">
        <v>10</v>
      </c>
      <c r="J3" s="14" t="n">
        <v>10</v>
      </c>
      <c r="K3" s="14" t="n">
        <v>10</v>
      </c>
      <c r="L3" s="14" t="n">
        <v>10</v>
      </c>
      <c r="M3" s="14" t="n">
        <v>10</v>
      </c>
      <c r="N3" s="14"/>
      <c r="O3" s="14"/>
      <c r="P3" s="14"/>
      <c r="Q3" s="15"/>
      <c r="R3" s="15"/>
      <c r="S3" s="15"/>
      <c r="T3" s="15"/>
      <c r="U3" s="15"/>
      <c r="V3" s="16" t="n">
        <v>10</v>
      </c>
      <c r="W3" s="16"/>
      <c r="X3" s="16" t="n">
        <v>100</v>
      </c>
      <c r="Y3" s="17" t="n">
        <f aca="false">I3+J3+K3+L3+M3+N3+O3+P3</f>
        <v>50</v>
      </c>
      <c r="Z3" s="18" t="n">
        <f aca="false">Q3+R3+S3+T3+U3</f>
        <v>0</v>
      </c>
      <c r="AA3" s="19" t="n">
        <f aca="false">V3*$V$2+W3*$W$2+X3*$X$2</f>
        <v>41</v>
      </c>
      <c r="AB3" s="20" t="n">
        <f aca="false">IF((AA3+Z3+Y3)&gt;100,"err ",AA3+Z3+Y3)</f>
        <v>91</v>
      </c>
    </row>
    <row r="4" customFormat="false" ht="13.8" hidden="false" customHeight="false" outlineLevel="0" collapsed="false">
      <c r="A4" s="11" t="s">
        <v>275</v>
      </c>
      <c r="B4" s="11" t="n">
        <v>2</v>
      </c>
      <c r="C4" s="11" t="s">
        <v>276</v>
      </c>
      <c r="D4" s="12" t="n">
        <f aca="false">AB4</f>
        <v>86.8</v>
      </c>
      <c r="E4" s="13"/>
      <c r="F4" s="13"/>
      <c r="G4" s="13"/>
      <c r="I4" s="14" t="n">
        <v>9</v>
      </c>
      <c r="J4" s="14" t="n">
        <v>9</v>
      </c>
      <c r="K4" s="14" t="n">
        <v>9</v>
      </c>
      <c r="L4" s="14" t="n">
        <v>9</v>
      </c>
      <c r="M4" s="14" t="n">
        <v>10</v>
      </c>
      <c r="N4" s="14"/>
      <c r="O4" s="14"/>
      <c r="P4" s="14"/>
      <c r="Q4" s="15"/>
      <c r="R4" s="15"/>
      <c r="S4" s="15"/>
      <c r="T4" s="15"/>
      <c r="U4" s="15"/>
      <c r="V4" s="16" t="n">
        <v>8</v>
      </c>
      <c r="W4" s="16"/>
      <c r="X4" s="16" t="n">
        <v>100</v>
      </c>
      <c r="Y4" s="17" t="n">
        <f aca="false">I4+J4+K4+L4+M4+N4+O4+P4</f>
        <v>46</v>
      </c>
      <c r="Z4" s="18" t="n">
        <f aca="false">Q4+R4+S4+T4+U4</f>
        <v>0</v>
      </c>
      <c r="AA4" s="19" t="n">
        <f aca="false">V4*$V$2+W4*$W$2+X4*$X$2</f>
        <v>40.8</v>
      </c>
      <c r="AB4" s="20" t="n">
        <f aca="false">IF((AA4+Z4+Y4)&gt;100,"err ",AA4+Z4+Y4)</f>
        <v>86.8</v>
      </c>
    </row>
    <row r="5" customFormat="false" ht="13.8" hidden="false" customHeight="false" outlineLevel="0" collapsed="false">
      <c r="A5" s="11" t="s">
        <v>277</v>
      </c>
      <c r="B5" s="11" t="n">
        <v>3</v>
      </c>
      <c r="C5" s="11" t="s">
        <v>278</v>
      </c>
      <c r="D5" s="12" t="n">
        <f aca="false">AB5</f>
        <v>80.8</v>
      </c>
      <c r="E5" s="13"/>
      <c r="F5" s="13"/>
      <c r="G5" s="13"/>
      <c r="I5" s="14" t="n">
        <v>10</v>
      </c>
      <c r="J5" s="14" t="n">
        <v>10</v>
      </c>
      <c r="K5" s="14" t="n">
        <v>10</v>
      </c>
      <c r="L5" s="14" t="n">
        <v>10</v>
      </c>
      <c r="M5" s="14" t="n">
        <v>10</v>
      </c>
      <c r="N5" s="14"/>
      <c r="O5" s="14"/>
      <c r="P5" s="14"/>
      <c r="Q5" s="15"/>
      <c r="R5" s="15"/>
      <c r="S5" s="15"/>
      <c r="T5" s="15"/>
      <c r="U5" s="15"/>
      <c r="V5" s="16" t="n">
        <v>8</v>
      </c>
      <c r="W5" s="16"/>
      <c r="X5" s="16" t="n">
        <v>75</v>
      </c>
      <c r="Y5" s="17" t="n">
        <f aca="false">I5+J5+K5+L5+M5+N5+O5+P5</f>
        <v>50</v>
      </c>
      <c r="Z5" s="18" t="n">
        <f aca="false">Q5+R5+S5+T5+U5</f>
        <v>0</v>
      </c>
      <c r="AA5" s="19" t="n">
        <f aca="false">V5*$V$2+W5*$W$2+X5*$X$2</f>
        <v>30.8</v>
      </c>
      <c r="AB5" s="20" t="n">
        <f aca="false">IF((AA5+Z5+Y5)&gt;100,"err ",AA5+Z5+Y5)</f>
        <v>80.8</v>
      </c>
    </row>
    <row r="6" customFormat="false" ht="13.8" hidden="false" customHeight="false" outlineLevel="0" collapsed="false">
      <c r="A6" s="11" t="s">
        <v>279</v>
      </c>
      <c r="B6" s="11" t="n">
        <v>4</v>
      </c>
      <c r="C6" s="11" t="s">
        <v>280</v>
      </c>
      <c r="D6" s="12" t="n">
        <f aca="false">AB6</f>
        <v>76.8</v>
      </c>
      <c r="E6" s="13"/>
      <c r="F6" s="13"/>
      <c r="G6" s="13"/>
      <c r="I6" s="14" t="n">
        <v>9</v>
      </c>
      <c r="J6" s="14" t="n">
        <v>9</v>
      </c>
      <c r="K6" s="14" t="n">
        <v>9</v>
      </c>
      <c r="L6" s="14" t="n">
        <v>9</v>
      </c>
      <c r="M6" s="14" t="n">
        <v>10</v>
      </c>
      <c r="N6" s="14"/>
      <c r="O6" s="14"/>
      <c r="P6" s="14"/>
      <c r="Q6" s="15"/>
      <c r="R6" s="15"/>
      <c r="S6" s="15"/>
      <c r="T6" s="15"/>
      <c r="U6" s="15"/>
      <c r="V6" s="16" t="n">
        <v>8</v>
      </c>
      <c r="W6" s="16"/>
      <c r="X6" s="16" t="n">
        <v>75</v>
      </c>
      <c r="Y6" s="17" t="n">
        <f aca="false">I6+J6+K6+L6+M6+N6+O6+P6</f>
        <v>46</v>
      </c>
      <c r="Z6" s="18" t="n">
        <f aca="false">Q6+R6+S6+T6+U6</f>
        <v>0</v>
      </c>
      <c r="AA6" s="19" t="n">
        <f aca="false">V6*$V$2+W6*$W$2+X6*$X$2</f>
        <v>30.8</v>
      </c>
      <c r="AB6" s="20" t="n">
        <f aca="false">IF((AA6+Z6+Y6)&gt;100,"err ",AA6+Z6+Y6)</f>
        <v>76.8</v>
      </c>
    </row>
    <row r="7" customFormat="false" ht="13.8" hidden="false" customHeight="false" outlineLevel="0" collapsed="false">
      <c r="A7" s="11" t="s">
        <v>281</v>
      </c>
      <c r="B7" s="11" t="n">
        <v>5</v>
      </c>
      <c r="C7" s="11" t="s">
        <v>282</v>
      </c>
      <c r="D7" s="12" t="n">
        <f aca="false">AB7</f>
        <v>91</v>
      </c>
      <c r="E7" s="13"/>
      <c r="F7" s="13"/>
      <c r="G7" s="13"/>
      <c r="I7" s="14" t="n">
        <v>10</v>
      </c>
      <c r="J7" s="14" t="n">
        <v>10</v>
      </c>
      <c r="K7" s="14" t="n">
        <v>10</v>
      </c>
      <c r="L7" s="14" t="n">
        <v>10</v>
      </c>
      <c r="M7" s="14" t="n">
        <v>10</v>
      </c>
      <c r="N7" s="14"/>
      <c r="O7" s="14"/>
      <c r="P7" s="14"/>
      <c r="Q7" s="15"/>
      <c r="R7" s="15"/>
      <c r="S7" s="15"/>
      <c r="T7" s="15"/>
      <c r="U7" s="15"/>
      <c r="V7" s="16" t="n">
        <v>10</v>
      </c>
      <c r="W7" s="16"/>
      <c r="X7" s="16" t="n">
        <v>100</v>
      </c>
      <c r="Y7" s="17" t="n">
        <f aca="false">I7+J7+K7+L7+M7+N7+O7+P7</f>
        <v>50</v>
      </c>
      <c r="Z7" s="18" t="n">
        <f aca="false">Q7+R7+S7+T7+U7</f>
        <v>0</v>
      </c>
      <c r="AA7" s="19" t="n">
        <f aca="false">V7*$V$2+W7*$W$2+X7*$X$2</f>
        <v>41</v>
      </c>
      <c r="AB7" s="20" t="n">
        <f aca="false">IF((AA7+Z7+Y7)&gt;100,"err ",AA7+Z7+Y7)</f>
        <v>91</v>
      </c>
    </row>
    <row r="8" customFormat="false" ht="13.8" hidden="false" customHeight="false" outlineLevel="0" collapsed="false">
      <c r="A8" s="11" t="s">
        <v>283</v>
      </c>
      <c r="B8" s="11" t="n">
        <v>6</v>
      </c>
      <c r="C8" s="11" t="s">
        <v>284</v>
      </c>
      <c r="D8" s="12" t="n">
        <f aca="false">AB8</f>
        <v>86.8</v>
      </c>
      <c r="E8" s="13"/>
      <c r="F8" s="13"/>
      <c r="G8" s="13"/>
      <c r="I8" s="14" t="n">
        <v>9</v>
      </c>
      <c r="J8" s="14" t="n">
        <v>9</v>
      </c>
      <c r="K8" s="14" t="n">
        <v>9</v>
      </c>
      <c r="L8" s="14" t="n">
        <v>9</v>
      </c>
      <c r="M8" s="14" t="n">
        <v>10</v>
      </c>
      <c r="N8" s="14"/>
      <c r="O8" s="14"/>
      <c r="P8" s="14"/>
      <c r="Q8" s="15"/>
      <c r="R8" s="15"/>
      <c r="S8" s="15"/>
      <c r="T8" s="15"/>
      <c r="U8" s="15"/>
      <c r="V8" s="16" t="n">
        <v>8</v>
      </c>
      <c r="W8" s="16"/>
      <c r="X8" s="16" t="n">
        <v>100</v>
      </c>
      <c r="Y8" s="17" t="n">
        <f aca="false">I8+J8+K8+L8+M8+N8+O8+P8</f>
        <v>46</v>
      </c>
      <c r="Z8" s="18" t="n">
        <f aca="false">Q8+R8+S8+T8+U8</f>
        <v>0</v>
      </c>
      <c r="AA8" s="19" t="n">
        <f aca="false">V8*$V$2+W8*$W$2+X8*$X$2</f>
        <v>40.8</v>
      </c>
      <c r="AB8" s="20" t="n">
        <f aca="false">IF((AA8+Z8+Y8)&gt;100,"err ",AA8+Z8+Y8)</f>
        <v>86.8</v>
      </c>
    </row>
  </sheetData>
  <sheetProtection sheet="true" objects="true" scenarios="true"/>
  <dataValidations count="8">
    <dataValidation allowBlank="true" error="Ingrese un valor correcto" errorStyle="stop" errorTitle="Valor fuera de rango" operator="between" showDropDown="false" showErrorMessage="true" showInputMessage="true" sqref="M3:M8" type="whole">
      <formula1>0</formula1>
      <formula2>I2</formula2>
    </dataValidation>
    <dataValidation allowBlank="true" error="Ingrese un valor correcto" errorStyle="stop" errorTitle="Valor fuera de rango" operator="between" showDropDown="false" showErrorMessage="true" showInputMessage="true" sqref="D3:D8 V3:X8" type="whole">
      <formula1>0</formula1>
      <formula2>100</formula2>
    </dataValidation>
    <dataValidation allowBlank="true" error="Ingrese un valor correcto" errorStyle="stop" errorTitle="Valor fuera de rango" operator="between" showDropDown="false" showErrorMessage="true" showInputMessage="true" sqref="I3:L3 N3:U3" type="whole">
      <formula1>0</formula1>
      <formula2>I2</formula2>
    </dataValidation>
    <dataValidation allowBlank="true" error="Ingrese un valor correcto" errorStyle="stop" errorTitle="Valor fuera de rango" operator="between" showDropDown="false" showErrorMessage="true" showInputMessage="true" sqref="I4:L4 N4:U4 I6:L6 I8:L8" type="whole">
      <formula1>0</formula1>
      <formula2>I2</formula2>
    </dataValidation>
    <dataValidation allowBlank="true" error="Ingrese un valor correcto" errorStyle="stop" errorTitle="Valor fuera de rango" operator="between" showDropDown="false" showErrorMessage="true" showInputMessage="true" sqref="I5:L5 N5:U5 I7:L7" type="whole">
      <formula1>0</formula1>
      <formula2>I2</formula2>
    </dataValidation>
    <dataValidation allowBlank="true" error="Ingrese un valor correcto" errorStyle="stop" errorTitle="Valor fuera de rango" operator="between" showDropDown="false" showErrorMessage="true" showInputMessage="true" sqref="N6:U6" type="whole">
      <formula1>0</formula1>
      <formula2>I2</formula2>
    </dataValidation>
    <dataValidation allowBlank="true" error="Ingrese un valor correcto" errorStyle="stop" errorTitle="Valor fuera de rango" operator="between" showDropDown="false" showErrorMessage="true" showInputMessage="true" sqref="N7:U7" type="whole">
      <formula1>0</formula1>
      <formula2>I2</formula2>
    </dataValidation>
    <dataValidation allowBlank="true" error="Ingrese un valor correcto" errorStyle="stop" errorTitle="Valor fuera de rango" operator="between" showDropDown="false" showErrorMessage="true" showInputMessage="true" sqref="N8:U8" type="whole">
      <formula1>0</formula1>
      <formula2>I2</formula2>
    </dataValidation>
  </dataValidations>
  <printOptions headings="false" gridLines="false" gridLinesSet="true" horizontalCentered="false" verticalCentered="false"/>
  <pageMargins left="0.7" right="0.7" top="0.75" bottom="0.75" header="0.511811023622047" footer="0.511811023622047"/>
  <pageSetup paperSize="1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AB10"/>
  <sheetViews>
    <sheetView showFormulas="false" showGridLines="true" showRowColHeaders="true" showZeros="true" rightToLeft="false" tabSelected="false" showOutlineSymbols="true" defaultGridColor="true" view="normal" topLeftCell="A1" colorId="64" zoomScale="124" zoomScaleNormal="124" zoomScalePageLayoutView="100" workbookViewId="0">
      <selection pane="topLeft" activeCell="W25" activeCellId="0" sqref="W25"/>
    </sheetView>
  </sheetViews>
  <sheetFormatPr defaultColWidth="11.72265625" defaultRowHeight="13.8" zeroHeight="false" outlineLevelRow="0" outlineLevelCol="0"/>
  <cols>
    <col collapsed="false" customWidth="true" hidden="false" outlineLevel="0" max="2" min="1" style="0" width="7"/>
    <col collapsed="false" customWidth="true" hidden="false" outlineLevel="0" max="3" min="3" style="0" width="37.98"/>
    <col collapsed="false" customWidth="true" hidden="false" outlineLevel="0" max="7" min="4" style="0" width="4.14"/>
    <col collapsed="false" customWidth="true" hidden="false" outlineLevel="0" max="8" min="8" style="0" width="6.71"/>
    <col collapsed="false" customWidth="true" hidden="false" outlineLevel="0" max="17" min="9" style="0" width="2.99"/>
    <col collapsed="false" customWidth="true" hidden="false" outlineLevel="0" max="20" min="18" style="0" width="3.98"/>
    <col collapsed="false" customWidth="true" hidden="false" outlineLevel="0" max="21" min="21" style="0" width="4.14"/>
    <col collapsed="false" customWidth="true" hidden="false" outlineLevel="0" max="27" min="22" style="0" width="6.71"/>
    <col collapsed="false" customWidth="true" hidden="false" outlineLevel="0" max="28" min="28" style="0" width="8.14"/>
  </cols>
  <sheetData>
    <row r="1" customFormat="false" ht="13.8" hidden="false" customHeight="false" outlineLevel="0" collapsed="false">
      <c r="A1" s="1" t="s">
        <v>0</v>
      </c>
      <c r="B1" s="2" t="s">
        <v>392</v>
      </c>
      <c r="C1" s="2" t="s">
        <v>393</v>
      </c>
      <c r="D1" s="3" t="s">
        <v>394</v>
      </c>
      <c r="E1" s="2"/>
      <c r="F1" s="2"/>
      <c r="G1" s="2"/>
      <c r="H1" s="2"/>
      <c r="I1" s="4" t="s">
        <v>4</v>
      </c>
      <c r="J1" s="4" t="s">
        <v>5</v>
      </c>
      <c r="K1" s="4" t="s">
        <v>6</v>
      </c>
      <c r="L1" s="4" t="s">
        <v>7</v>
      </c>
      <c r="M1" s="4" t="s">
        <v>8</v>
      </c>
      <c r="N1" s="4" t="s">
        <v>9</v>
      </c>
      <c r="O1" s="4" t="s">
        <v>10</v>
      </c>
      <c r="P1" s="4" t="s">
        <v>11</v>
      </c>
      <c r="Q1" s="4" t="s">
        <v>12</v>
      </c>
      <c r="R1" s="4" t="s">
        <v>13</v>
      </c>
      <c r="S1" s="4" t="s">
        <v>14</v>
      </c>
      <c r="T1" s="4" t="s">
        <v>15</v>
      </c>
      <c r="U1" s="4" t="s">
        <v>16</v>
      </c>
      <c r="V1" s="4" t="s">
        <v>17</v>
      </c>
      <c r="W1" s="4" t="s">
        <v>18</v>
      </c>
      <c r="X1" s="4" t="s">
        <v>19</v>
      </c>
      <c r="Y1" s="4" t="s">
        <v>20</v>
      </c>
      <c r="Z1" s="4" t="s">
        <v>21</v>
      </c>
      <c r="AA1" s="4" t="s">
        <v>22</v>
      </c>
      <c r="AB1" s="4" t="s">
        <v>23</v>
      </c>
    </row>
    <row r="2" customFormat="false" ht="13.8" hidden="false" customHeight="false" outlineLevel="0" collapsed="false">
      <c r="A2" s="5" t="n">
        <v>1</v>
      </c>
      <c r="B2" s="6" t="n">
        <v>2022</v>
      </c>
      <c r="C2" s="7" t="s">
        <v>395</v>
      </c>
      <c r="D2" s="6" t="s">
        <v>25</v>
      </c>
      <c r="E2" s="6" t="s">
        <v>26</v>
      </c>
      <c r="F2" s="6" t="s">
        <v>27</v>
      </c>
      <c r="G2" s="6" t="s">
        <v>28</v>
      </c>
      <c r="H2" s="6"/>
      <c r="I2" s="8" t="n">
        <v>10</v>
      </c>
      <c r="J2" s="8" t="n">
        <v>10</v>
      </c>
      <c r="K2" s="8" t="n">
        <v>10</v>
      </c>
      <c r="L2" s="8" t="n">
        <v>10</v>
      </c>
      <c r="M2" s="8" t="n">
        <v>10</v>
      </c>
      <c r="N2" s="8" t="n">
        <v>0</v>
      </c>
      <c r="O2" s="8" t="n">
        <v>0</v>
      </c>
      <c r="P2" s="8" t="n">
        <v>0</v>
      </c>
      <c r="Q2" s="8" t="n">
        <v>0</v>
      </c>
      <c r="R2" s="8" t="n">
        <v>0</v>
      </c>
      <c r="S2" s="8" t="n">
        <v>0</v>
      </c>
      <c r="T2" s="8" t="n">
        <v>0</v>
      </c>
      <c r="U2" s="8" t="n">
        <v>0</v>
      </c>
      <c r="V2" s="9" t="n">
        <v>0.1</v>
      </c>
      <c r="W2" s="9" t="n">
        <v>0</v>
      </c>
      <c r="X2" s="9" t="n">
        <v>0.4</v>
      </c>
      <c r="Y2" s="10" t="n">
        <f aca="false">($I$2+$J$2+$K$2+$L$2+$M$2+$N$2+$O$2+$P$2)* 0.01</f>
        <v>0.5</v>
      </c>
      <c r="Z2" s="10" t="n">
        <f aca="false">($Q$2+$R$2+$S$2+$T$2+$U$2) *0.01</f>
        <v>0</v>
      </c>
      <c r="AA2" s="10" t="n">
        <f aca="false">$V$2+$W$2+$X$2</f>
        <v>0.5</v>
      </c>
      <c r="AB2" s="10" t="n">
        <f aca="false">IF((AA2+Z2+Y2)&lt;&gt;100%,"err ",AA2+Z2+Y2)</f>
        <v>1</v>
      </c>
    </row>
    <row r="3" customFormat="false" ht="13.8" hidden="false" customHeight="false" outlineLevel="0" collapsed="false">
      <c r="A3" s="11" t="s">
        <v>396</v>
      </c>
      <c r="B3" s="11" t="n">
        <v>1</v>
      </c>
      <c r="C3" s="11" t="s">
        <v>397</v>
      </c>
      <c r="D3" s="12" t="n">
        <f aca="false">AB3</f>
        <v>99</v>
      </c>
      <c r="E3" s="13"/>
      <c r="F3" s="13"/>
      <c r="G3" s="13"/>
      <c r="I3" s="14" t="n">
        <v>10</v>
      </c>
      <c r="J3" s="14" t="n">
        <v>10</v>
      </c>
      <c r="K3" s="14" t="n">
        <v>10</v>
      </c>
      <c r="L3" s="14" t="n">
        <v>10</v>
      </c>
      <c r="M3" s="14" t="n">
        <v>10</v>
      </c>
      <c r="N3" s="14"/>
      <c r="O3" s="14"/>
      <c r="P3" s="14"/>
      <c r="Q3" s="15"/>
      <c r="R3" s="15"/>
      <c r="S3" s="15"/>
      <c r="T3" s="15"/>
      <c r="U3" s="15"/>
      <c r="V3" s="16" t="n">
        <v>90</v>
      </c>
      <c r="W3" s="16"/>
      <c r="X3" s="16" t="n">
        <v>100</v>
      </c>
      <c r="Y3" s="17" t="n">
        <f aca="false">I3+J3+K3+L3+M3+N3+O3+P3</f>
        <v>50</v>
      </c>
      <c r="Z3" s="18" t="n">
        <f aca="false">Q3+R3+S3+T3+U3</f>
        <v>0</v>
      </c>
      <c r="AA3" s="19" t="n">
        <f aca="false">V3*$V$2+W3*$W$2+X3*$X$2</f>
        <v>49</v>
      </c>
      <c r="AB3" s="20" t="n">
        <f aca="false">IF((AA3+Z3+Y3)&gt;100,"err ",AA3+Z3+Y3)</f>
        <v>99</v>
      </c>
    </row>
    <row r="4" customFormat="false" ht="13.8" hidden="false" customHeight="false" outlineLevel="0" collapsed="false">
      <c r="A4" s="11" t="s">
        <v>398</v>
      </c>
      <c r="B4" s="11" t="n">
        <v>2</v>
      </c>
      <c r="C4" s="11" t="s">
        <v>399</v>
      </c>
      <c r="D4" s="12" t="n">
        <f aca="false">AB4</f>
        <v>100</v>
      </c>
      <c r="E4" s="13"/>
      <c r="F4" s="13"/>
      <c r="G4" s="13"/>
      <c r="I4" s="14" t="n">
        <v>10</v>
      </c>
      <c r="J4" s="14" t="n">
        <v>10</v>
      </c>
      <c r="K4" s="14" t="n">
        <v>10</v>
      </c>
      <c r="L4" s="14" t="n">
        <v>10</v>
      </c>
      <c r="M4" s="14" t="n">
        <v>10</v>
      </c>
      <c r="N4" s="14"/>
      <c r="O4" s="14"/>
      <c r="P4" s="14"/>
      <c r="Q4" s="15"/>
      <c r="R4" s="15"/>
      <c r="S4" s="15"/>
      <c r="T4" s="15"/>
      <c r="U4" s="15"/>
      <c r="V4" s="16" t="n">
        <v>100</v>
      </c>
      <c r="W4" s="16"/>
      <c r="X4" s="16" t="n">
        <v>100</v>
      </c>
      <c r="Y4" s="17" t="n">
        <f aca="false">I4+J4+K4+L4+M4+N4+O4+P4</f>
        <v>50</v>
      </c>
      <c r="Z4" s="18" t="n">
        <f aca="false">Q4+R4+S4+T4+U4</f>
        <v>0</v>
      </c>
      <c r="AA4" s="19" t="n">
        <f aca="false">V4*$V$2+W4*$W$2+X4*$X$2</f>
        <v>50</v>
      </c>
      <c r="AB4" s="20" t="n">
        <f aca="false">IF((AA4+Z4+Y4)&gt;100,"err ",AA4+Z4+Y4)</f>
        <v>100</v>
      </c>
    </row>
    <row r="5" customFormat="false" ht="13.8" hidden="false" customHeight="false" outlineLevel="0" collapsed="false">
      <c r="A5" s="11" t="s">
        <v>400</v>
      </c>
      <c r="B5" s="11" t="n">
        <v>3</v>
      </c>
      <c r="C5" s="11" t="s">
        <v>401</v>
      </c>
      <c r="D5" s="12" t="n">
        <f aca="false">AB5</f>
        <v>100</v>
      </c>
      <c r="E5" s="13"/>
      <c r="F5" s="13"/>
      <c r="G5" s="13"/>
      <c r="I5" s="14" t="n">
        <v>10</v>
      </c>
      <c r="J5" s="14" t="n">
        <v>10</v>
      </c>
      <c r="K5" s="14" t="n">
        <v>10</v>
      </c>
      <c r="L5" s="14" t="n">
        <v>10</v>
      </c>
      <c r="M5" s="14" t="n">
        <v>10</v>
      </c>
      <c r="N5" s="14"/>
      <c r="O5" s="14"/>
      <c r="P5" s="14"/>
      <c r="Q5" s="15"/>
      <c r="R5" s="15"/>
      <c r="S5" s="15"/>
      <c r="T5" s="15"/>
      <c r="U5" s="15"/>
      <c r="V5" s="16" t="n">
        <v>100</v>
      </c>
      <c r="W5" s="16"/>
      <c r="X5" s="16" t="n">
        <v>100</v>
      </c>
      <c r="Y5" s="17" t="n">
        <f aca="false">I5+J5+K5+L5+M5+N5+O5+P5</f>
        <v>50</v>
      </c>
      <c r="Z5" s="18" t="n">
        <f aca="false">Q5+R5+S5+T5+U5</f>
        <v>0</v>
      </c>
      <c r="AA5" s="19" t="n">
        <f aca="false">V5*$V$2+W5*$W$2+X5*$X$2</f>
        <v>50</v>
      </c>
      <c r="AB5" s="20" t="n">
        <f aca="false">IF((AA5+Z5+Y5)&gt;100,"err ",AA5+Z5+Y5)</f>
        <v>100</v>
      </c>
    </row>
    <row r="6" customFormat="false" ht="13.8" hidden="false" customHeight="false" outlineLevel="0" collapsed="false">
      <c r="A6" s="11" t="s">
        <v>402</v>
      </c>
      <c r="B6" s="11" t="n">
        <v>4</v>
      </c>
      <c r="C6" s="11" t="s">
        <v>403</v>
      </c>
      <c r="D6" s="12" t="n">
        <f aca="false">AB6</f>
        <v>90</v>
      </c>
      <c r="E6" s="13"/>
      <c r="F6" s="13"/>
      <c r="G6" s="13"/>
      <c r="I6" s="14" t="n">
        <v>10</v>
      </c>
      <c r="J6" s="14" t="n">
        <v>10</v>
      </c>
      <c r="K6" s="14" t="n">
        <v>10</v>
      </c>
      <c r="L6" s="14" t="n">
        <v>0</v>
      </c>
      <c r="M6" s="14" t="n">
        <v>10</v>
      </c>
      <c r="N6" s="14"/>
      <c r="O6" s="14"/>
      <c r="P6" s="14"/>
      <c r="Q6" s="15"/>
      <c r="R6" s="15"/>
      <c r="S6" s="15"/>
      <c r="T6" s="15"/>
      <c r="U6" s="15"/>
      <c r="V6" s="16" t="n">
        <v>100</v>
      </c>
      <c r="W6" s="16"/>
      <c r="X6" s="16" t="n">
        <v>100</v>
      </c>
      <c r="Y6" s="17" t="n">
        <f aca="false">I6+J6+K6+L6+M6+N6+O6+P6</f>
        <v>40</v>
      </c>
      <c r="Z6" s="18" t="n">
        <f aca="false">Q6+R6+S6+T6+U6</f>
        <v>0</v>
      </c>
      <c r="AA6" s="19" t="n">
        <f aca="false">V6*$V$2+W6*$W$2+X6*$X$2</f>
        <v>50</v>
      </c>
      <c r="AB6" s="20" t="n">
        <f aca="false">IF((AA6+Z6+Y6)&gt;100,"err ",AA6+Z6+Y6)</f>
        <v>90</v>
      </c>
    </row>
    <row r="7" customFormat="false" ht="13.8" hidden="false" customHeight="false" outlineLevel="0" collapsed="false">
      <c r="A7" s="11" t="s">
        <v>404</v>
      </c>
      <c r="B7" s="11" t="n">
        <v>5</v>
      </c>
      <c r="C7" s="11" t="s">
        <v>405</v>
      </c>
      <c r="D7" s="12" t="n">
        <f aca="false">AB7</f>
        <v>100</v>
      </c>
      <c r="E7" s="13"/>
      <c r="F7" s="13"/>
      <c r="G7" s="13"/>
      <c r="I7" s="14" t="n">
        <v>10</v>
      </c>
      <c r="J7" s="14" t="n">
        <v>10</v>
      </c>
      <c r="K7" s="14" t="n">
        <v>10</v>
      </c>
      <c r="L7" s="14" t="n">
        <v>10</v>
      </c>
      <c r="M7" s="14" t="n">
        <v>10</v>
      </c>
      <c r="N7" s="14"/>
      <c r="O7" s="14"/>
      <c r="P7" s="14"/>
      <c r="Q7" s="15"/>
      <c r="R7" s="15"/>
      <c r="S7" s="15"/>
      <c r="T7" s="15"/>
      <c r="U7" s="15"/>
      <c r="V7" s="16" t="n">
        <v>100</v>
      </c>
      <c r="W7" s="16"/>
      <c r="X7" s="16" t="n">
        <v>100</v>
      </c>
      <c r="Y7" s="17" t="n">
        <f aca="false">I7+J7+K7+L7+M7+N7+O7+P7</f>
        <v>50</v>
      </c>
      <c r="Z7" s="18" t="n">
        <f aca="false">Q7+R7+S7+T7+U7</f>
        <v>0</v>
      </c>
      <c r="AA7" s="19" t="n">
        <f aca="false">V7*$V$2+W7*$W$2+X7*$X$2</f>
        <v>50</v>
      </c>
      <c r="AB7" s="20" t="n">
        <f aca="false">IF((AA7+Z7+Y7)&gt;100,"err ",AA7+Z7+Y7)</f>
        <v>100</v>
      </c>
    </row>
    <row r="8" customFormat="false" ht="13.8" hidden="false" customHeight="false" outlineLevel="0" collapsed="false">
      <c r="A8" s="11" t="s">
        <v>406</v>
      </c>
      <c r="B8" s="11" t="n">
        <v>6</v>
      </c>
      <c r="C8" s="11" t="s">
        <v>407</v>
      </c>
      <c r="D8" s="12" t="n">
        <f aca="false">AB8</f>
        <v>99</v>
      </c>
      <c r="E8" s="13"/>
      <c r="F8" s="13"/>
      <c r="G8" s="13"/>
      <c r="I8" s="14" t="n">
        <v>10</v>
      </c>
      <c r="J8" s="14" t="n">
        <v>10</v>
      </c>
      <c r="K8" s="14" t="n">
        <v>10</v>
      </c>
      <c r="L8" s="14" t="n">
        <v>10</v>
      </c>
      <c r="M8" s="14" t="n">
        <v>10</v>
      </c>
      <c r="N8" s="14"/>
      <c r="O8" s="14"/>
      <c r="P8" s="14"/>
      <c r="Q8" s="15"/>
      <c r="R8" s="15"/>
      <c r="S8" s="15"/>
      <c r="T8" s="15"/>
      <c r="U8" s="15"/>
      <c r="V8" s="16" t="n">
        <v>90</v>
      </c>
      <c r="W8" s="16"/>
      <c r="X8" s="16" t="n">
        <v>100</v>
      </c>
      <c r="Y8" s="17" t="n">
        <f aca="false">I8+J8+K8+L8+M8+N8+O8+P8</f>
        <v>50</v>
      </c>
      <c r="Z8" s="18" t="n">
        <f aca="false">Q8+R8+S8+T8+U8</f>
        <v>0</v>
      </c>
      <c r="AA8" s="19" t="n">
        <f aca="false">V8*$V$2+W8*$W$2+X8*$X$2</f>
        <v>49</v>
      </c>
      <c r="AB8" s="20" t="n">
        <f aca="false">IF((AA8+Z8+Y8)&gt;100,"err ",AA8+Z8+Y8)</f>
        <v>99</v>
      </c>
    </row>
    <row r="9" customFormat="false" ht="13.8" hidden="false" customHeight="false" outlineLevel="0" collapsed="false">
      <c r="A9" s="11" t="s">
        <v>408</v>
      </c>
      <c r="B9" s="11" t="n">
        <v>7</v>
      </c>
      <c r="C9" s="11" t="s">
        <v>409</v>
      </c>
      <c r="D9" s="12" t="n">
        <f aca="false">AB9</f>
        <v>99</v>
      </c>
      <c r="E9" s="13"/>
      <c r="F9" s="13"/>
      <c r="G9" s="13"/>
      <c r="I9" s="14" t="n">
        <v>10</v>
      </c>
      <c r="J9" s="14" t="n">
        <v>10</v>
      </c>
      <c r="K9" s="14" t="n">
        <v>10</v>
      </c>
      <c r="L9" s="14" t="n">
        <v>10</v>
      </c>
      <c r="M9" s="14" t="n">
        <v>10</v>
      </c>
      <c r="N9" s="14"/>
      <c r="O9" s="14"/>
      <c r="P9" s="14"/>
      <c r="Q9" s="15"/>
      <c r="R9" s="15"/>
      <c r="S9" s="15"/>
      <c r="T9" s="15"/>
      <c r="U9" s="15"/>
      <c r="V9" s="16" t="n">
        <v>90</v>
      </c>
      <c r="W9" s="16"/>
      <c r="X9" s="16" t="n">
        <v>100</v>
      </c>
      <c r="Y9" s="17" t="n">
        <f aca="false">I9+J9+K9+L9+M9+N9+O9+P9</f>
        <v>50</v>
      </c>
      <c r="Z9" s="18" t="n">
        <f aca="false">Q9+R9+S9+T9+U9</f>
        <v>0</v>
      </c>
      <c r="AA9" s="19" t="n">
        <f aca="false">V9*$V$2+W9*$W$2+X9*$X$2</f>
        <v>49</v>
      </c>
      <c r="AB9" s="20" t="n">
        <f aca="false">IF((AA9+Z9+Y9)&gt;100,"err ",AA9+Z9+Y9)</f>
        <v>99</v>
      </c>
    </row>
    <row r="10" customFormat="false" ht="13.8" hidden="false" customHeight="false" outlineLevel="0" collapsed="false">
      <c r="A10" s="11" t="s">
        <v>410</v>
      </c>
      <c r="B10" s="11" t="n">
        <v>8</v>
      </c>
      <c r="C10" s="11" t="s">
        <v>411</v>
      </c>
      <c r="D10" s="12" t="n">
        <f aca="false">AB10</f>
        <v>98</v>
      </c>
      <c r="E10" s="13"/>
      <c r="F10" s="13"/>
      <c r="G10" s="13"/>
      <c r="I10" s="14" t="n">
        <v>10</v>
      </c>
      <c r="J10" s="14" t="n">
        <v>10</v>
      </c>
      <c r="K10" s="14" t="n">
        <v>10</v>
      </c>
      <c r="L10" s="14" t="n">
        <v>10</v>
      </c>
      <c r="M10" s="14" t="n">
        <v>10</v>
      </c>
      <c r="N10" s="14"/>
      <c r="O10" s="14"/>
      <c r="P10" s="14"/>
      <c r="Q10" s="15"/>
      <c r="R10" s="15"/>
      <c r="S10" s="15"/>
      <c r="T10" s="15"/>
      <c r="U10" s="15"/>
      <c r="V10" s="16" t="n">
        <v>80</v>
      </c>
      <c r="W10" s="16"/>
      <c r="X10" s="16" t="n">
        <v>100</v>
      </c>
      <c r="Y10" s="17" t="n">
        <f aca="false">I10+J10+K10+L10+M10+N10+O10+P10</f>
        <v>50</v>
      </c>
      <c r="Z10" s="18" t="n">
        <f aca="false">Q10+R10+S10+T10+U10</f>
        <v>0</v>
      </c>
      <c r="AA10" s="19" t="n">
        <f aca="false">V10*$V$2+W10*$W$2+X10*$X$2</f>
        <v>48</v>
      </c>
      <c r="AB10" s="20" t="n">
        <f aca="false">IF((AA10+Z10+Y10)&gt;100,"err ",AA10+Z10+Y10)</f>
        <v>98</v>
      </c>
    </row>
  </sheetData>
  <sheetProtection sheet="true" objects="true" scenarios="true"/>
  <dataValidations count="9">
    <dataValidation allowBlank="true" error="Ingrese un valor correcto" errorStyle="stop" errorTitle="Valor fuera de rango" operator="between" showDropDown="false" showErrorMessage="true" showInputMessage="true" sqref="D3:D10 V3:X10" type="whole">
      <formula1>0</formula1>
      <formula2>100</formula2>
    </dataValidation>
    <dataValidation allowBlank="true" error="Ingrese un valor correcto" errorStyle="stop" errorTitle="Valor fuera de rango" operator="between" showDropDown="false" showErrorMessage="true" showInputMessage="true" sqref="I3:U3 I4:M10" type="whole">
      <formula1>0</formula1>
      <formula2>I2</formula2>
    </dataValidation>
    <dataValidation allowBlank="true" error="Ingrese un valor correcto" errorStyle="stop" errorTitle="Valor fuera de rango" operator="between" showDropDown="false" showErrorMessage="true" showInputMessage="true" sqref="N6:U6" type="whole">
      <formula1>0</formula1>
      <formula2>I2</formula2>
    </dataValidation>
    <dataValidation allowBlank="true" error="Ingrese un valor correcto" errorStyle="stop" errorTitle="Valor fuera de rango" operator="between" showDropDown="false" showErrorMessage="true" showInputMessage="true" sqref="N7:U7" type="whole">
      <formula1>0</formula1>
      <formula2>I2</formula2>
    </dataValidation>
    <dataValidation allowBlank="true" error="Ingrese un valor correcto" errorStyle="stop" errorTitle="Valor fuera de rango" operator="between" showDropDown="false" showErrorMessage="true" showInputMessage="true" sqref="N8:U8" type="whole">
      <formula1>0</formula1>
      <formula2>I2</formula2>
    </dataValidation>
    <dataValidation allowBlank="true" error="Ingrese un valor correcto" errorStyle="stop" errorTitle="Valor fuera de rango" operator="between" showDropDown="false" showErrorMessage="true" showInputMessage="true" sqref="N4:U4" type="whole">
      <formula1>0</formula1>
      <formula2>I2</formula2>
    </dataValidation>
    <dataValidation allowBlank="true" error="Ingrese un valor correcto" errorStyle="stop" errorTitle="Valor fuera de rango" operator="between" showDropDown="false" showErrorMessage="true" showInputMessage="true" sqref="N5:U5" type="whole">
      <formula1>0</formula1>
      <formula2>I2</formula2>
    </dataValidation>
    <dataValidation allowBlank="true" error="Ingrese un valor correcto" errorStyle="stop" errorTitle="Valor fuera de rango" operator="between" showDropDown="false" showErrorMessage="true" showInputMessage="true" sqref="N9:U9" type="whole">
      <formula1>0</formula1>
      <formula2>I2</formula2>
    </dataValidation>
    <dataValidation allowBlank="true" error="Ingrese un valor correcto" errorStyle="stop" errorTitle="Valor fuera de rango" operator="between" showDropDown="false" showErrorMessage="true" showInputMessage="true" sqref="N10:U10" type="whole">
      <formula1>0</formula1>
      <formula2>I2</formula2>
    </dataValidation>
  </dataValidations>
  <printOptions headings="false" gridLines="false" gridLinesSet="true" horizontalCentered="false" verticalCentered="false"/>
  <pageMargins left="0.7" right="0.7" top="0.75" bottom="0.75" header="0.511811023622047" footer="0.511811023622047"/>
  <pageSetup paperSize="1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AB10"/>
  <sheetViews>
    <sheetView showFormulas="false" showGridLines="true" showRowColHeaders="true" showZeros="true" rightToLeft="false" tabSelected="false" showOutlineSymbols="true" defaultGridColor="true" view="normal" topLeftCell="A1" colorId="64" zoomScale="124" zoomScaleNormal="124" zoomScalePageLayoutView="100" workbookViewId="0">
      <selection pane="topLeft" activeCell="X5" activeCellId="0" sqref="X5"/>
    </sheetView>
  </sheetViews>
  <sheetFormatPr defaultColWidth="11.72265625" defaultRowHeight="13.8" zeroHeight="false" outlineLevelRow="0" outlineLevelCol="0"/>
  <cols>
    <col collapsed="false" customWidth="true" hidden="false" outlineLevel="0" max="2" min="1" style="0" width="7"/>
    <col collapsed="false" customWidth="true" hidden="false" outlineLevel="0" max="3" min="3" style="0" width="36.31"/>
    <col collapsed="false" customWidth="true" hidden="false" outlineLevel="0" max="7" min="4" style="0" width="4.14"/>
    <col collapsed="false" customWidth="true" hidden="false" outlineLevel="0" max="8" min="8" style="0" width="6.71"/>
    <col collapsed="false" customWidth="true" hidden="false" outlineLevel="0" max="17" min="9" style="0" width="2.99"/>
    <col collapsed="false" customWidth="true" hidden="false" outlineLevel="0" max="20" min="18" style="0" width="3.98"/>
    <col collapsed="false" customWidth="true" hidden="false" outlineLevel="0" max="21" min="21" style="0" width="4.14"/>
    <col collapsed="false" customWidth="true" hidden="false" outlineLevel="0" max="27" min="22" style="0" width="6.71"/>
    <col collapsed="false" customWidth="true" hidden="false" outlineLevel="0" max="28" min="28" style="0" width="8.14"/>
  </cols>
  <sheetData>
    <row r="1" customFormat="false" ht="13.8" hidden="false" customHeight="false" outlineLevel="0" collapsed="false">
      <c r="A1" s="1" t="s">
        <v>0</v>
      </c>
      <c r="B1" s="2" t="s">
        <v>1</v>
      </c>
      <c r="C1" s="2" t="s">
        <v>2</v>
      </c>
      <c r="D1" s="3" t="s">
        <v>412</v>
      </c>
      <c r="E1" s="2"/>
      <c r="F1" s="2"/>
      <c r="G1" s="2"/>
      <c r="H1" s="2"/>
      <c r="I1" s="4" t="s">
        <v>4</v>
      </c>
      <c r="J1" s="4" t="s">
        <v>5</v>
      </c>
      <c r="K1" s="4" t="s">
        <v>6</v>
      </c>
      <c r="L1" s="4" t="s">
        <v>7</v>
      </c>
      <c r="M1" s="4" t="s">
        <v>8</v>
      </c>
      <c r="N1" s="4" t="s">
        <v>9</v>
      </c>
      <c r="O1" s="4" t="s">
        <v>10</v>
      </c>
      <c r="P1" s="4" t="s">
        <v>11</v>
      </c>
      <c r="Q1" s="4" t="s">
        <v>12</v>
      </c>
      <c r="R1" s="4" t="s">
        <v>13</v>
      </c>
      <c r="S1" s="4" t="s">
        <v>14</v>
      </c>
      <c r="T1" s="4" t="s">
        <v>15</v>
      </c>
      <c r="U1" s="4" t="s">
        <v>16</v>
      </c>
      <c r="V1" s="4" t="s">
        <v>17</v>
      </c>
      <c r="W1" s="4" t="s">
        <v>18</v>
      </c>
      <c r="X1" s="4" t="s">
        <v>19</v>
      </c>
      <c r="Y1" s="4" t="s">
        <v>20</v>
      </c>
      <c r="Z1" s="4" t="s">
        <v>21</v>
      </c>
      <c r="AA1" s="4" t="s">
        <v>22</v>
      </c>
      <c r="AB1" s="4" t="s">
        <v>23</v>
      </c>
    </row>
    <row r="2" customFormat="false" ht="13.8" hidden="false" customHeight="false" outlineLevel="0" collapsed="false">
      <c r="A2" s="5" t="n">
        <v>1</v>
      </c>
      <c r="B2" s="6" t="n">
        <v>2022</v>
      </c>
      <c r="C2" s="7" t="s">
        <v>413</v>
      </c>
      <c r="D2" s="6" t="s">
        <v>25</v>
      </c>
      <c r="E2" s="6" t="s">
        <v>26</v>
      </c>
      <c r="F2" s="6" t="s">
        <v>27</v>
      </c>
      <c r="G2" s="6" t="s">
        <v>28</v>
      </c>
      <c r="H2" s="6"/>
      <c r="I2" s="8" t="n">
        <v>10</v>
      </c>
      <c r="J2" s="8" t="n">
        <v>10</v>
      </c>
      <c r="K2" s="8" t="n">
        <v>10</v>
      </c>
      <c r="L2" s="8" t="n">
        <v>10</v>
      </c>
      <c r="M2" s="8" t="n">
        <v>10</v>
      </c>
      <c r="N2" s="8" t="n">
        <v>0</v>
      </c>
      <c r="O2" s="8" t="n">
        <v>0</v>
      </c>
      <c r="P2" s="8" t="n">
        <v>0</v>
      </c>
      <c r="Q2" s="8" t="n">
        <v>0</v>
      </c>
      <c r="R2" s="8" t="n">
        <v>0</v>
      </c>
      <c r="S2" s="8" t="n">
        <v>0</v>
      </c>
      <c r="T2" s="8" t="n">
        <v>0</v>
      </c>
      <c r="U2" s="8" t="n">
        <v>0</v>
      </c>
      <c r="V2" s="9" t="n">
        <v>0.1</v>
      </c>
      <c r="W2" s="9" t="n">
        <v>0</v>
      </c>
      <c r="X2" s="9" t="n">
        <v>0.4</v>
      </c>
      <c r="Y2" s="10" t="n">
        <f aca="false">($I$2+$J$2+$K$2+$L$2+$M$2+$N$2+$O$2+$P$2)* 0.01</f>
        <v>0.5</v>
      </c>
      <c r="Z2" s="10" t="n">
        <f aca="false">($Q$2+$R$2+$S$2+$T$2+$U$2) *0.01</f>
        <v>0</v>
      </c>
      <c r="AA2" s="10" t="n">
        <f aca="false">$V$2+$W$2+$X$2</f>
        <v>0.5</v>
      </c>
      <c r="AB2" s="10" t="n">
        <f aca="false">IF((AA2+Z2+Y2)&lt;&gt;100%,"err ",AA2+Z2+Y2)</f>
        <v>1</v>
      </c>
    </row>
    <row r="3" customFormat="false" ht="13.8" hidden="false" customHeight="false" outlineLevel="0" collapsed="false">
      <c r="A3" s="11" t="s">
        <v>29</v>
      </c>
      <c r="B3" s="11" t="n">
        <v>1</v>
      </c>
      <c r="C3" s="11" t="s">
        <v>30</v>
      </c>
      <c r="D3" s="12" t="n">
        <f aca="false">AB3</f>
        <v>98</v>
      </c>
      <c r="E3" s="13"/>
      <c r="F3" s="13"/>
      <c r="G3" s="13"/>
      <c r="I3" s="14" t="n">
        <v>10</v>
      </c>
      <c r="J3" s="14" t="n">
        <v>10</v>
      </c>
      <c r="K3" s="14" t="n">
        <v>10</v>
      </c>
      <c r="L3" s="14" t="n">
        <v>10</v>
      </c>
      <c r="M3" s="14" t="n">
        <v>10</v>
      </c>
      <c r="N3" s="14"/>
      <c r="O3" s="14"/>
      <c r="P3" s="14"/>
      <c r="Q3" s="15"/>
      <c r="R3" s="15"/>
      <c r="S3" s="15"/>
      <c r="T3" s="15"/>
      <c r="U3" s="15"/>
      <c r="V3" s="16" t="n">
        <v>80</v>
      </c>
      <c r="W3" s="16"/>
      <c r="X3" s="16" t="n">
        <v>100</v>
      </c>
      <c r="Y3" s="17" t="n">
        <f aca="false">I3+J3+K3+L3+M3+N3+O3+P3</f>
        <v>50</v>
      </c>
      <c r="Z3" s="18" t="n">
        <f aca="false">Q3+R3+S3+T3+U3</f>
        <v>0</v>
      </c>
      <c r="AA3" s="19" t="n">
        <f aca="false">V3*$V$2+W3*$W$2+X3*$X$2</f>
        <v>48</v>
      </c>
      <c r="AB3" s="20" t="n">
        <f aca="false">IF((AA3+Z3+Y3)&gt;100,"err ",AA3+Z3+Y3)</f>
        <v>98</v>
      </c>
    </row>
    <row r="4" customFormat="false" ht="13.8" hidden="false" customHeight="false" outlineLevel="0" collapsed="false">
      <c r="A4" s="11" t="s">
        <v>31</v>
      </c>
      <c r="B4" s="11" t="n">
        <v>2</v>
      </c>
      <c r="C4" s="11" t="s">
        <v>32</v>
      </c>
      <c r="D4" s="12" t="n">
        <f aca="false">AB4</f>
        <v>90</v>
      </c>
      <c r="E4" s="13"/>
      <c r="F4" s="13"/>
      <c r="G4" s="13"/>
      <c r="I4" s="14" t="n">
        <v>10</v>
      </c>
      <c r="J4" s="14" t="n">
        <v>10</v>
      </c>
      <c r="K4" s="14" t="n">
        <v>10</v>
      </c>
      <c r="L4" s="14" t="n">
        <v>10</v>
      </c>
      <c r="M4" s="14" t="n">
        <v>0</v>
      </c>
      <c r="N4" s="14"/>
      <c r="O4" s="14"/>
      <c r="P4" s="14"/>
      <c r="Q4" s="15"/>
      <c r="R4" s="15"/>
      <c r="S4" s="15"/>
      <c r="T4" s="15"/>
      <c r="U4" s="15"/>
      <c r="V4" s="16" t="n">
        <v>100</v>
      </c>
      <c r="W4" s="16"/>
      <c r="X4" s="16" t="n">
        <v>100</v>
      </c>
      <c r="Y4" s="17" t="n">
        <f aca="false">I4+J4+K4+L4+M4+N4+O4+P4</f>
        <v>40</v>
      </c>
      <c r="Z4" s="18" t="n">
        <f aca="false">Q4+R4+S4+T4+U4</f>
        <v>0</v>
      </c>
      <c r="AA4" s="19" t="n">
        <f aca="false">V4*$V$2+W4*$W$2+X4*$X$2</f>
        <v>50</v>
      </c>
      <c r="AB4" s="20" t="n">
        <f aca="false">IF((AA4+Z4+Y4)&gt;100,"err ",AA4+Z4+Y4)</f>
        <v>90</v>
      </c>
    </row>
    <row r="5" customFormat="false" ht="13.8" hidden="false" customHeight="false" outlineLevel="0" collapsed="false">
      <c r="A5" s="11" t="s">
        <v>33</v>
      </c>
      <c r="B5" s="11" t="n">
        <v>3</v>
      </c>
      <c r="C5" s="11" t="s">
        <v>34</v>
      </c>
      <c r="D5" s="12" t="n">
        <f aca="false">AB5</f>
        <v>100</v>
      </c>
      <c r="E5" s="13"/>
      <c r="F5" s="13"/>
      <c r="G5" s="13"/>
      <c r="I5" s="14" t="n">
        <v>10</v>
      </c>
      <c r="J5" s="14" t="n">
        <v>10</v>
      </c>
      <c r="K5" s="14" t="n">
        <v>10</v>
      </c>
      <c r="L5" s="14" t="n">
        <v>10</v>
      </c>
      <c r="M5" s="14" t="n">
        <v>10</v>
      </c>
      <c r="N5" s="14"/>
      <c r="O5" s="14"/>
      <c r="P5" s="14"/>
      <c r="Q5" s="15"/>
      <c r="R5" s="15"/>
      <c r="S5" s="15"/>
      <c r="T5" s="15"/>
      <c r="U5" s="15"/>
      <c r="V5" s="16" t="n">
        <v>100</v>
      </c>
      <c r="W5" s="16"/>
      <c r="X5" s="16" t="n">
        <v>100</v>
      </c>
      <c r="Y5" s="17" t="n">
        <f aca="false">I5+J5+K5+L5+M5+N5+O5+P5</f>
        <v>50</v>
      </c>
      <c r="Z5" s="18" t="n">
        <f aca="false">Q5+R5+S5+T5+U5</f>
        <v>0</v>
      </c>
      <c r="AA5" s="19" t="n">
        <f aca="false">V5*$V$2+W5*$W$2+X5*$X$2</f>
        <v>50</v>
      </c>
      <c r="AB5" s="20" t="n">
        <f aca="false">IF((AA5+Z5+Y5)&gt;100,"err ",AA5+Z5+Y5)</f>
        <v>100</v>
      </c>
    </row>
    <row r="6" customFormat="false" ht="13.8" hidden="false" customHeight="false" outlineLevel="0" collapsed="false">
      <c r="A6" s="11" t="s">
        <v>35</v>
      </c>
      <c r="B6" s="11" t="n">
        <v>4</v>
      </c>
      <c r="C6" s="11" t="s">
        <v>36</v>
      </c>
      <c r="D6" s="12" t="n">
        <f aca="false">AB6</f>
        <v>86</v>
      </c>
      <c r="E6" s="13"/>
      <c r="F6" s="13"/>
      <c r="G6" s="13"/>
      <c r="I6" s="14" t="n">
        <v>10</v>
      </c>
      <c r="J6" s="14" t="n">
        <v>10</v>
      </c>
      <c r="K6" s="14" t="n">
        <v>8</v>
      </c>
      <c r="L6" s="14" t="n">
        <v>8</v>
      </c>
      <c r="M6" s="14" t="n">
        <v>0</v>
      </c>
      <c r="N6" s="14"/>
      <c r="O6" s="14"/>
      <c r="P6" s="14"/>
      <c r="Q6" s="15"/>
      <c r="R6" s="15"/>
      <c r="S6" s="15"/>
      <c r="T6" s="15"/>
      <c r="U6" s="15"/>
      <c r="V6" s="16" t="n">
        <v>100</v>
      </c>
      <c r="W6" s="16"/>
      <c r="X6" s="16" t="n">
        <v>100</v>
      </c>
      <c r="Y6" s="17" t="n">
        <f aca="false">I6+J6+K6+L6+M6+N6+O6+P6</f>
        <v>36</v>
      </c>
      <c r="Z6" s="18" t="n">
        <f aca="false">Q6+R6+S6+T6+U6</f>
        <v>0</v>
      </c>
      <c r="AA6" s="19" t="n">
        <f aca="false">V6*$V$2+W6*$W$2+X6*$X$2</f>
        <v>50</v>
      </c>
      <c r="AB6" s="20" t="n">
        <f aca="false">IF((AA6+Z6+Y6)&gt;100,"err ",AA6+Z6+Y6)</f>
        <v>86</v>
      </c>
    </row>
    <row r="7" customFormat="false" ht="13.8" hidden="false" customHeight="false" outlineLevel="0" collapsed="false">
      <c r="A7" s="11" t="s">
        <v>37</v>
      </c>
      <c r="B7" s="11" t="n">
        <v>5</v>
      </c>
      <c r="C7" s="11" t="s">
        <v>38</v>
      </c>
      <c r="D7" s="12" t="n">
        <f aca="false">AB7</f>
        <v>100</v>
      </c>
      <c r="E7" s="13"/>
      <c r="F7" s="13"/>
      <c r="G7" s="13"/>
      <c r="I7" s="14" t="n">
        <v>10</v>
      </c>
      <c r="J7" s="14" t="n">
        <v>10</v>
      </c>
      <c r="K7" s="14" t="n">
        <v>10</v>
      </c>
      <c r="L7" s="14" t="n">
        <v>10</v>
      </c>
      <c r="M7" s="14" t="n">
        <v>10</v>
      </c>
      <c r="N7" s="14"/>
      <c r="O7" s="14"/>
      <c r="P7" s="14"/>
      <c r="Q7" s="15"/>
      <c r="R7" s="15"/>
      <c r="S7" s="15"/>
      <c r="T7" s="15"/>
      <c r="U7" s="15"/>
      <c r="V7" s="16" t="n">
        <v>100</v>
      </c>
      <c r="W7" s="16"/>
      <c r="X7" s="16" t="n">
        <v>100</v>
      </c>
      <c r="Y7" s="17" t="n">
        <f aca="false">I7+J7+K7+L7+M7+N7+O7+P7</f>
        <v>50</v>
      </c>
      <c r="Z7" s="18" t="n">
        <f aca="false">Q7+R7+S7+T7+U7</f>
        <v>0</v>
      </c>
      <c r="AA7" s="19" t="n">
        <f aca="false">V7*$V$2+W7*$W$2+X7*$X$2</f>
        <v>50</v>
      </c>
      <c r="AB7" s="20" t="n">
        <f aca="false">IF((AA7+Z7+Y7)&gt;100,"err ",AA7+Z7+Y7)</f>
        <v>100</v>
      </c>
    </row>
    <row r="8" customFormat="false" ht="13.8" hidden="false" customHeight="false" outlineLevel="0" collapsed="false">
      <c r="A8" s="11" t="s">
        <v>39</v>
      </c>
      <c r="B8" s="11" t="n">
        <v>6</v>
      </c>
      <c r="C8" s="11" t="s">
        <v>40</v>
      </c>
      <c r="D8" s="12" t="n">
        <f aca="false">AB8</f>
        <v>70</v>
      </c>
      <c r="E8" s="13"/>
      <c r="F8" s="13"/>
      <c r="G8" s="13"/>
      <c r="I8" s="14" t="n">
        <v>10</v>
      </c>
      <c r="J8" s="14" t="n">
        <v>10</v>
      </c>
      <c r="K8" s="14" t="n">
        <v>0</v>
      </c>
      <c r="L8" s="14" t="n">
        <v>0</v>
      </c>
      <c r="M8" s="14" t="n">
        <v>0</v>
      </c>
      <c r="N8" s="14"/>
      <c r="O8" s="14"/>
      <c r="P8" s="14"/>
      <c r="Q8" s="15"/>
      <c r="R8" s="15"/>
      <c r="S8" s="15"/>
      <c r="T8" s="15"/>
      <c r="U8" s="15"/>
      <c r="V8" s="16" t="n">
        <v>100</v>
      </c>
      <c r="W8" s="16"/>
      <c r="X8" s="16" t="n">
        <v>100</v>
      </c>
      <c r="Y8" s="17" t="n">
        <f aca="false">I8+J8+K8+L8+M8+N8+O8+P8</f>
        <v>20</v>
      </c>
      <c r="Z8" s="18" t="n">
        <f aca="false">Q8+R8+S8+T8+U8</f>
        <v>0</v>
      </c>
      <c r="AA8" s="19" t="n">
        <f aca="false">V8*$V$2+W8*$W$2+X8*$X$2</f>
        <v>50</v>
      </c>
      <c r="AB8" s="20" t="n">
        <f aca="false">IF((AA8+Z8+Y8)&gt;100,"err ",AA8+Z8+Y8)</f>
        <v>70</v>
      </c>
    </row>
    <row r="9" customFormat="false" ht="13.8" hidden="false" customHeight="false" outlineLevel="0" collapsed="false">
      <c r="A9" s="11" t="s">
        <v>41</v>
      </c>
      <c r="B9" s="11" t="n">
        <v>7</v>
      </c>
      <c r="C9" s="11" t="s">
        <v>42</v>
      </c>
      <c r="D9" s="12" t="n">
        <f aca="false">AB9</f>
        <v>100</v>
      </c>
      <c r="E9" s="13"/>
      <c r="F9" s="13"/>
      <c r="G9" s="13"/>
      <c r="I9" s="14" t="n">
        <v>10</v>
      </c>
      <c r="J9" s="14" t="n">
        <v>10</v>
      </c>
      <c r="K9" s="14" t="n">
        <v>10</v>
      </c>
      <c r="L9" s="14" t="n">
        <v>10</v>
      </c>
      <c r="M9" s="14" t="n">
        <v>10</v>
      </c>
      <c r="N9" s="14"/>
      <c r="O9" s="14"/>
      <c r="P9" s="14"/>
      <c r="Q9" s="15"/>
      <c r="R9" s="15"/>
      <c r="S9" s="15"/>
      <c r="T9" s="15"/>
      <c r="U9" s="15"/>
      <c r="V9" s="16" t="n">
        <v>100</v>
      </c>
      <c r="W9" s="16"/>
      <c r="X9" s="16" t="n">
        <v>100</v>
      </c>
      <c r="Y9" s="17" t="n">
        <f aca="false">I9+J9+K9+L9+M9+N9+O9+P9</f>
        <v>50</v>
      </c>
      <c r="Z9" s="18" t="n">
        <f aca="false">Q9+R9+S9+T9+U9</f>
        <v>0</v>
      </c>
      <c r="AA9" s="19" t="n">
        <f aca="false">V9*$V$2+W9*$W$2+X9*$X$2</f>
        <v>50</v>
      </c>
      <c r="AB9" s="20" t="n">
        <f aca="false">IF((AA9+Z9+Y9)&gt;100,"err ",AA9+Z9+Y9)</f>
        <v>100</v>
      </c>
    </row>
    <row r="10" customFormat="false" ht="13.8" hidden="false" customHeight="false" outlineLevel="0" collapsed="false">
      <c r="A10" s="11" t="s">
        <v>43</v>
      </c>
      <c r="B10" s="11" t="n">
        <v>8</v>
      </c>
      <c r="C10" s="11" t="s">
        <v>44</v>
      </c>
      <c r="D10" s="12" t="n">
        <f aca="false">AB10</f>
        <v>100</v>
      </c>
      <c r="E10" s="13"/>
      <c r="F10" s="13"/>
      <c r="G10" s="13"/>
      <c r="I10" s="14" t="n">
        <v>10</v>
      </c>
      <c r="J10" s="14" t="n">
        <v>10</v>
      </c>
      <c r="K10" s="14" t="n">
        <v>10</v>
      </c>
      <c r="L10" s="14" t="n">
        <v>10</v>
      </c>
      <c r="M10" s="14" t="n">
        <v>10</v>
      </c>
      <c r="N10" s="14"/>
      <c r="O10" s="14"/>
      <c r="P10" s="14"/>
      <c r="Q10" s="15"/>
      <c r="R10" s="15"/>
      <c r="S10" s="15"/>
      <c r="T10" s="15"/>
      <c r="U10" s="15"/>
      <c r="V10" s="16" t="n">
        <v>100</v>
      </c>
      <c r="W10" s="16"/>
      <c r="X10" s="16" t="n">
        <v>100</v>
      </c>
      <c r="Y10" s="17" t="n">
        <f aca="false">I10+J10+K10+L10+M10+N10+O10+P10</f>
        <v>50</v>
      </c>
      <c r="Z10" s="18" t="n">
        <f aca="false">Q10+R10+S10+T10+U10</f>
        <v>0</v>
      </c>
      <c r="AA10" s="19" t="n">
        <f aca="false">V10*$V$2+W10*$W$2+X10*$X$2</f>
        <v>50</v>
      </c>
      <c r="AB10" s="20" t="n">
        <f aca="false">IF((AA10+Z10+Y10)&gt;100,"err ",AA10+Z10+Y10)</f>
        <v>100</v>
      </c>
    </row>
  </sheetData>
  <sheetProtection sheet="true" objects="true" scenarios="true"/>
  <dataValidations count="10">
    <dataValidation allowBlank="true" error="Ingrese un valor correcto" errorStyle="stop" errorTitle="Valor fuera de rango" operator="between" showDropDown="false" showErrorMessage="true" showInputMessage="true" sqref="D3:D10 V3:X10" type="whole">
      <formula1>0</formula1>
      <formula2>100</formula2>
    </dataValidation>
    <dataValidation allowBlank="true" error="Ingrese un valor correcto" errorStyle="stop" errorTitle="Valor fuera de rango" operator="between" showDropDown="false" showErrorMessage="true" showInputMessage="true" sqref="I3:L10 N3:U3" type="whole">
      <formula1>0</formula1>
      <formula2>I2</formula2>
    </dataValidation>
    <dataValidation allowBlank="true" error="Ingrese un valor correcto" errorStyle="stop" errorTitle="Valor fuera de rango" operator="between" showDropDown="false" showErrorMessage="true" showInputMessage="true" sqref="M3 M5 M7 M9:M10" type="whole">
      <formula1>0</formula1>
      <formula2>I2</formula2>
    </dataValidation>
    <dataValidation allowBlank="true" error="Ingrese un valor correcto" errorStyle="stop" errorTitle="Valor fuera de rango" operator="between" showDropDown="false" showErrorMessage="true" showInputMessage="true" sqref="M4:U4" type="whole">
      <formula1>0</formula1>
      <formula2>I2</formula2>
    </dataValidation>
    <dataValidation allowBlank="true" error="Ingrese un valor correcto" errorStyle="stop" errorTitle="Valor fuera de rango" operator="between" showDropDown="false" showErrorMessage="true" showInputMessage="true" sqref="N5:U5" type="whole">
      <formula1>0</formula1>
      <formula2>I2</formula2>
    </dataValidation>
    <dataValidation allowBlank="true" error="Ingrese un valor correcto" errorStyle="stop" errorTitle="Valor fuera de rango" operator="between" showDropDown="false" showErrorMessage="true" showInputMessage="true" sqref="M6:U6" type="whole">
      <formula1>0</formula1>
      <formula2>I2</formula2>
    </dataValidation>
    <dataValidation allowBlank="true" error="Ingrese un valor correcto" errorStyle="stop" errorTitle="Valor fuera de rango" operator="between" showDropDown="false" showErrorMessage="true" showInputMessage="true" sqref="N7:U7" type="whole">
      <formula1>0</formula1>
      <formula2>I2</formula2>
    </dataValidation>
    <dataValidation allowBlank="true" error="Ingrese un valor correcto" errorStyle="stop" errorTitle="Valor fuera de rango" operator="between" showDropDown="false" showErrorMessage="true" showInputMessage="true" sqref="M8:U8" type="whole">
      <formula1>0</formula1>
      <formula2>I2</formula2>
    </dataValidation>
    <dataValidation allowBlank="true" error="Ingrese un valor correcto" errorStyle="stop" errorTitle="Valor fuera de rango" operator="between" showDropDown="false" showErrorMessage="true" showInputMessage="true" sqref="N9:U9" type="whole">
      <formula1>0</formula1>
      <formula2>I2</formula2>
    </dataValidation>
    <dataValidation allowBlank="true" error="Ingrese un valor correcto" errorStyle="stop" errorTitle="Valor fuera de rango" operator="between" showDropDown="false" showErrorMessage="true" showInputMessage="true" sqref="N10:U10" type="whole">
      <formula1>0</formula1>
      <formula2>I2</formula2>
    </dataValidation>
  </dataValidations>
  <printOptions headings="false" gridLines="false" gridLinesSet="true" horizontalCentered="false" verticalCentered="false"/>
  <pageMargins left="0.7" right="0.7" top="0.75" bottom="0.75" header="0.511811023622047" footer="0.511811023622047"/>
  <pageSetup paperSize="1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AB23"/>
  <sheetViews>
    <sheetView showFormulas="false" showGridLines="true" showRowColHeaders="true" showZeros="true" rightToLeft="false" tabSelected="false" showOutlineSymbols="true" defaultGridColor="true" view="normal" topLeftCell="A1" colorId="64" zoomScale="124" zoomScaleNormal="124" zoomScalePageLayoutView="100" workbookViewId="0">
      <selection pane="topLeft" activeCell="X14" activeCellId="0" sqref="X14"/>
    </sheetView>
  </sheetViews>
  <sheetFormatPr defaultColWidth="11.72265625" defaultRowHeight="13.8" zeroHeight="false" outlineLevelRow="0" outlineLevelCol="0"/>
  <cols>
    <col collapsed="false" customWidth="true" hidden="false" outlineLevel="0" max="2" min="1" style="0" width="7"/>
    <col collapsed="false" customWidth="true" hidden="false" outlineLevel="0" max="3" min="3" style="0" width="39.28"/>
    <col collapsed="false" customWidth="true" hidden="false" outlineLevel="0" max="7" min="4" style="0" width="4.14"/>
    <col collapsed="false" customWidth="true" hidden="false" outlineLevel="0" max="8" min="8" style="0" width="6.71"/>
    <col collapsed="false" customWidth="true" hidden="false" outlineLevel="0" max="17" min="9" style="0" width="2.99"/>
    <col collapsed="false" customWidth="true" hidden="false" outlineLevel="0" max="20" min="18" style="0" width="3.98"/>
    <col collapsed="false" customWidth="true" hidden="false" outlineLevel="0" max="21" min="21" style="0" width="4.14"/>
    <col collapsed="false" customWidth="true" hidden="false" outlineLevel="0" max="27" min="22" style="0" width="6.71"/>
    <col collapsed="false" customWidth="true" hidden="false" outlineLevel="0" max="28" min="28" style="0" width="8.14"/>
  </cols>
  <sheetData>
    <row r="1" customFormat="false" ht="13.8" hidden="false" customHeight="false" outlineLevel="0" collapsed="false">
      <c r="A1" s="1" t="s">
        <v>0</v>
      </c>
      <c r="B1" s="2" t="s">
        <v>75</v>
      </c>
      <c r="C1" s="2" t="s">
        <v>76</v>
      </c>
      <c r="D1" s="3" t="s">
        <v>414</v>
      </c>
      <c r="E1" s="2"/>
      <c r="F1" s="2"/>
      <c r="G1" s="2"/>
      <c r="H1" s="2"/>
      <c r="I1" s="4" t="s">
        <v>4</v>
      </c>
      <c r="J1" s="4" t="s">
        <v>5</v>
      </c>
      <c r="K1" s="4" t="s">
        <v>6</v>
      </c>
      <c r="L1" s="4" t="s">
        <v>7</v>
      </c>
      <c r="M1" s="4" t="s">
        <v>8</v>
      </c>
      <c r="N1" s="4" t="s">
        <v>9</v>
      </c>
      <c r="O1" s="4" t="s">
        <v>10</v>
      </c>
      <c r="P1" s="4" t="s">
        <v>11</v>
      </c>
      <c r="Q1" s="4" t="s">
        <v>12</v>
      </c>
      <c r="R1" s="4" t="s">
        <v>13</v>
      </c>
      <c r="S1" s="4" t="s">
        <v>14</v>
      </c>
      <c r="T1" s="4" t="s">
        <v>15</v>
      </c>
      <c r="U1" s="4" t="s">
        <v>16</v>
      </c>
      <c r="V1" s="4" t="s">
        <v>17</v>
      </c>
      <c r="W1" s="4" t="s">
        <v>18</v>
      </c>
      <c r="X1" s="4" t="s">
        <v>19</v>
      </c>
      <c r="Y1" s="4" t="s">
        <v>20</v>
      </c>
      <c r="Z1" s="4" t="s">
        <v>21</v>
      </c>
      <c r="AA1" s="4" t="s">
        <v>22</v>
      </c>
      <c r="AB1" s="4" t="s">
        <v>23</v>
      </c>
    </row>
    <row r="2" customFormat="false" ht="13.8" hidden="false" customHeight="false" outlineLevel="0" collapsed="false">
      <c r="A2" s="5" t="n">
        <v>1</v>
      </c>
      <c r="B2" s="6" t="n">
        <v>2022</v>
      </c>
      <c r="C2" s="7" t="s">
        <v>415</v>
      </c>
      <c r="D2" s="6" t="s">
        <v>25</v>
      </c>
      <c r="E2" s="6" t="s">
        <v>26</v>
      </c>
      <c r="F2" s="6" t="s">
        <v>27</v>
      </c>
      <c r="G2" s="6" t="s">
        <v>28</v>
      </c>
      <c r="H2" s="6"/>
      <c r="I2" s="8" t="n">
        <v>10</v>
      </c>
      <c r="J2" s="8" t="n">
        <v>10</v>
      </c>
      <c r="K2" s="8" t="n">
        <v>10</v>
      </c>
      <c r="L2" s="8" t="n">
        <v>10</v>
      </c>
      <c r="M2" s="8" t="n">
        <v>10</v>
      </c>
      <c r="N2" s="8" t="n">
        <v>0</v>
      </c>
      <c r="O2" s="8" t="n">
        <v>0</v>
      </c>
      <c r="P2" s="8" t="n">
        <v>0</v>
      </c>
      <c r="Q2" s="8" t="n">
        <v>0</v>
      </c>
      <c r="R2" s="8" t="n">
        <v>0</v>
      </c>
      <c r="S2" s="8" t="n">
        <v>0</v>
      </c>
      <c r="T2" s="8" t="n">
        <v>0</v>
      </c>
      <c r="U2" s="8" t="n">
        <v>0</v>
      </c>
      <c r="V2" s="9" t="n">
        <v>0.1</v>
      </c>
      <c r="W2" s="9" t="n">
        <v>0</v>
      </c>
      <c r="X2" s="9" t="n">
        <v>0.4</v>
      </c>
      <c r="Y2" s="10" t="n">
        <f aca="false">($I$2+$J$2+$K$2+$L$2+$M$2+$N$2+$O$2+$P$2)* 0.01</f>
        <v>0.5</v>
      </c>
      <c r="Z2" s="10" t="n">
        <f aca="false">($Q$2+$R$2+$S$2+$T$2+$U$2) *0.01</f>
        <v>0</v>
      </c>
      <c r="AA2" s="10" t="n">
        <f aca="false">$V$2+$W$2+$X$2</f>
        <v>0.5</v>
      </c>
      <c r="AB2" s="10" t="n">
        <f aca="false">IF((AA2+Z2+Y2)&lt;&gt;100%,"err ",AA2+Z2+Y2)</f>
        <v>1</v>
      </c>
    </row>
    <row r="3" customFormat="false" ht="13.8" hidden="false" customHeight="false" outlineLevel="0" collapsed="false">
      <c r="A3" s="11" t="s">
        <v>79</v>
      </c>
      <c r="B3" s="11" t="n">
        <v>1</v>
      </c>
      <c r="C3" s="11" t="s">
        <v>80</v>
      </c>
      <c r="D3" s="12" t="n">
        <f aca="false">AB3</f>
        <v>100</v>
      </c>
      <c r="E3" s="13"/>
      <c r="F3" s="13"/>
      <c r="G3" s="13"/>
      <c r="I3" s="14" t="n">
        <v>10</v>
      </c>
      <c r="J3" s="14" t="n">
        <v>10</v>
      </c>
      <c r="K3" s="14" t="n">
        <v>10</v>
      </c>
      <c r="L3" s="14" t="n">
        <v>10</v>
      </c>
      <c r="M3" s="14" t="n">
        <v>10</v>
      </c>
      <c r="N3" s="14"/>
      <c r="O3" s="14"/>
      <c r="P3" s="14"/>
      <c r="Q3" s="15"/>
      <c r="R3" s="15"/>
      <c r="S3" s="15"/>
      <c r="T3" s="15"/>
      <c r="U3" s="15"/>
      <c r="V3" s="16" t="n">
        <v>100</v>
      </c>
      <c r="W3" s="16"/>
      <c r="X3" s="16" t="n">
        <v>100</v>
      </c>
      <c r="Y3" s="17" t="n">
        <f aca="false">I3+J3+K3+L3+M3+N3+O3+P3</f>
        <v>50</v>
      </c>
      <c r="Z3" s="18" t="n">
        <f aca="false">Q3+R3+S3+T3+U3</f>
        <v>0</v>
      </c>
      <c r="AA3" s="19" t="n">
        <f aca="false">V3*$V$2+W3*$W$2+X3*$X$2</f>
        <v>50</v>
      </c>
      <c r="AB3" s="20" t="n">
        <f aca="false">IF((AA3+Z3+Y3)&gt;100,"err ",AA3+Z3+Y3)</f>
        <v>100</v>
      </c>
    </row>
    <row r="4" customFormat="false" ht="13.8" hidden="false" customHeight="false" outlineLevel="0" collapsed="false">
      <c r="A4" s="11" t="s">
        <v>81</v>
      </c>
      <c r="B4" s="11" t="n">
        <v>2</v>
      </c>
      <c r="C4" s="11" t="s">
        <v>82</v>
      </c>
      <c r="D4" s="12" t="n">
        <f aca="false">AB4</f>
        <v>90</v>
      </c>
      <c r="E4" s="13"/>
      <c r="F4" s="13"/>
      <c r="G4" s="13"/>
      <c r="I4" s="14" t="n">
        <v>10</v>
      </c>
      <c r="J4" s="14" t="n">
        <v>10</v>
      </c>
      <c r="K4" s="14" t="n">
        <v>10</v>
      </c>
      <c r="L4" s="14" t="n">
        <v>10</v>
      </c>
      <c r="M4" s="14" t="n">
        <v>0</v>
      </c>
      <c r="N4" s="14"/>
      <c r="O4" s="14"/>
      <c r="P4" s="14"/>
      <c r="Q4" s="15"/>
      <c r="R4" s="15"/>
      <c r="S4" s="15"/>
      <c r="T4" s="15"/>
      <c r="U4" s="15"/>
      <c r="V4" s="16" t="n">
        <v>100</v>
      </c>
      <c r="W4" s="16"/>
      <c r="X4" s="16" t="n">
        <v>100</v>
      </c>
      <c r="Y4" s="17" t="n">
        <f aca="false">I4+J4+K4+L4+M4+N4+O4+P4</f>
        <v>40</v>
      </c>
      <c r="Z4" s="18" t="n">
        <f aca="false">Q4+R4+S4+T4+U4</f>
        <v>0</v>
      </c>
      <c r="AA4" s="19" t="n">
        <f aca="false">V4*$V$2+W4*$W$2+X4*$X$2</f>
        <v>50</v>
      </c>
      <c r="AB4" s="20" t="n">
        <f aca="false">IF((AA4+Z4+Y4)&gt;100,"err ",AA4+Z4+Y4)</f>
        <v>90</v>
      </c>
    </row>
    <row r="5" customFormat="false" ht="13.8" hidden="false" customHeight="false" outlineLevel="0" collapsed="false">
      <c r="A5" s="11" t="s">
        <v>83</v>
      </c>
      <c r="B5" s="11" t="n">
        <v>3</v>
      </c>
      <c r="C5" s="11" t="s">
        <v>84</v>
      </c>
      <c r="D5" s="12" t="n">
        <f aca="false">AB5</f>
        <v>100</v>
      </c>
      <c r="E5" s="13"/>
      <c r="F5" s="13"/>
      <c r="G5" s="13"/>
      <c r="I5" s="14" t="n">
        <v>10</v>
      </c>
      <c r="J5" s="14" t="n">
        <v>10</v>
      </c>
      <c r="K5" s="14" t="n">
        <v>10</v>
      </c>
      <c r="L5" s="14" t="n">
        <v>10</v>
      </c>
      <c r="M5" s="14" t="n">
        <v>10</v>
      </c>
      <c r="N5" s="14"/>
      <c r="O5" s="14"/>
      <c r="P5" s="14"/>
      <c r="Q5" s="15"/>
      <c r="R5" s="15"/>
      <c r="S5" s="15"/>
      <c r="T5" s="15"/>
      <c r="U5" s="15"/>
      <c r="V5" s="16" t="n">
        <v>100</v>
      </c>
      <c r="W5" s="16"/>
      <c r="X5" s="16" t="n">
        <v>100</v>
      </c>
      <c r="Y5" s="17" t="n">
        <f aca="false">I5+J5+K5+L5+M5+N5+O5+P5</f>
        <v>50</v>
      </c>
      <c r="Z5" s="18" t="n">
        <f aca="false">Q5+R5+S5+T5+U5</f>
        <v>0</v>
      </c>
      <c r="AA5" s="19" t="n">
        <f aca="false">V5*$V$2+W5*$W$2+X5*$X$2</f>
        <v>50</v>
      </c>
      <c r="AB5" s="20" t="n">
        <f aca="false">IF((AA5+Z5+Y5)&gt;100,"err ",AA5+Z5+Y5)</f>
        <v>100</v>
      </c>
    </row>
    <row r="6" customFormat="false" ht="13.8" hidden="false" customHeight="false" outlineLevel="0" collapsed="false">
      <c r="A6" s="11" t="s">
        <v>85</v>
      </c>
      <c r="B6" s="11" t="n">
        <v>4</v>
      </c>
      <c r="C6" s="11" t="s">
        <v>86</v>
      </c>
      <c r="D6" s="12" t="n">
        <f aca="false">AB6</f>
        <v>90</v>
      </c>
      <c r="E6" s="13"/>
      <c r="F6" s="13"/>
      <c r="G6" s="13"/>
      <c r="I6" s="14" t="n">
        <v>10</v>
      </c>
      <c r="J6" s="14" t="n">
        <v>10</v>
      </c>
      <c r="K6" s="14" t="n">
        <v>10</v>
      </c>
      <c r="L6" s="14" t="n">
        <v>10</v>
      </c>
      <c r="M6" s="14" t="n">
        <v>0</v>
      </c>
      <c r="N6" s="14"/>
      <c r="O6" s="14"/>
      <c r="P6" s="14"/>
      <c r="Q6" s="15"/>
      <c r="R6" s="15"/>
      <c r="S6" s="15"/>
      <c r="T6" s="15"/>
      <c r="U6" s="15"/>
      <c r="V6" s="16" t="n">
        <v>100</v>
      </c>
      <c r="W6" s="16"/>
      <c r="X6" s="16" t="n">
        <v>100</v>
      </c>
      <c r="Y6" s="17" t="n">
        <f aca="false">I6+J6+K6+L6+M6+N6+O6+P6</f>
        <v>40</v>
      </c>
      <c r="Z6" s="18" t="n">
        <f aca="false">Q6+R6+S6+T6+U6</f>
        <v>0</v>
      </c>
      <c r="AA6" s="19" t="n">
        <f aca="false">V6*$V$2+W6*$W$2+X6*$X$2</f>
        <v>50</v>
      </c>
      <c r="AB6" s="20" t="n">
        <f aca="false">IF((AA6+Z6+Y6)&gt;100,"err ",AA6+Z6+Y6)</f>
        <v>90</v>
      </c>
    </row>
    <row r="7" customFormat="false" ht="13.8" hidden="false" customHeight="false" outlineLevel="0" collapsed="false">
      <c r="A7" s="11" t="s">
        <v>87</v>
      </c>
      <c r="B7" s="11" t="n">
        <v>5</v>
      </c>
      <c r="C7" s="11" t="s">
        <v>88</v>
      </c>
      <c r="D7" s="12" t="n">
        <f aca="false">AB7</f>
        <v>100</v>
      </c>
      <c r="E7" s="13"/>
      <c r="F7" s="13"/>
      <c r="G7" s="13"/>
      <c r="I7" s="14" t="n">
        <v>10</v>
      </c>
      <c r="J7" s="14" t="n">
        <v>10</v>
      </c>
      <c r="K7" s="14" t="n">
        <v>10</v>
      </c>
      <c r="L7" s="14" t="n">
        <v>10</v>
      </c>
      <c r="M7" s="14" t="n">
        <v>10</v>
      </c>
      <c r="N7" s="14"/>
      <c r="O7" s="14"/>
      <c r="P7" s="14"/>
      <c r="Q7" s="15"/>
      <c r="R7" s="15"/>
      <c r="S7" s="15"/>
      <c r="T7" s="15"/>
      <c r="U7" s="15"/>
      <c r="V7" s="16" t="n">
        <v>100</v>
      </c>
      <c r="W7" s="16"/>
      <c r="X7" s="16" t="n">
        <v>100</v>
      </c>
      <c r="Y7" s="17" t="n">
        <f aca="false">I7+J7+K7+L7+M7+N7+O7+P7</f>
        <v>50</v>
      </c>
      <c r="Z7" s="18" t="n">
        <f aca="false">Q7+R7+S7+T7+U7</f>
        <v>0</v>
      </c>
      <c r="AA7" s="19" t="n">
        <f aca="false">V7*$V$2+W7*$W$2+X7*$X$2</f>
        <v>50</v>
      </c>
      <c r="AB7" s="20" t="n">
        <f aca="false">IF((AA7+Z7+Y7)&gt;100,"err ",AA7+Z7+Y7)</f>
        <v>100</v>
      </c>
    </row>
    <row r="8" customFormat="false" ht="13.8" hidden="false" customHeight="false" outlineLevel="0" collapsed="false">
      <c r="A8" s="11" t="s">
        <v>89</v>
      </c>
      <c r="B8" s="11" t="n">
        <v>6</v>
      </c>
      <c r="C8" s="11" t="s">
        <v>90</v>
      </c>
      <c r="D8" s="12" t="n">
        <f aca="false">AB8</f>
        <v>100</v>
      </c>
      <c r="E8" s="13"/>
      <c r="F8" s="13"/>
      <c r="G8" s="13"/>
      <c r="I8" s="14" t="n">
        <v>10</v>
      </c>
      <c r="J8" s="14" t="n">
        <v>10</v>
      </c>
      <c r="K8" s="14" t="n">
        <v>10</v>
      </c>
      <c r="L8" s="14" t="n">
        <v>10</v>
      </c>
      <c r="M8" s="14" t="n">
        <v>10</v>
      </c>
      <c r="N8" s="14"/>
      <c r="O8" s="14"/>
      <c r="P8" s="14"/>
      <c r="Q8" s="15"/>
      <c r="R8" s="15"/>
      <c r="S8" s="15"/>
      <c r="T8" s="15"/>
      <c r="U8" s="15"/>
      <c r="V8" s="16" t="n">
        <v>100</v>
      </c>
      <c r="W8" s="16"/>
      <c r="X8" s="16" t="n">
        <v>100</v>
      </c>
      <c r="Y8" s="17" t="n">
        <f aca="false">I8+J8+K8+L8+M8+N8+O8+P8</f>
        <v>50</v>
      </c>
      <c r="Z8" s="18" t="n">
        <f aca="false">Q8+R8+S8+T8+U8</f>
        <v>0</v>
      </c>
      <c r="AA8" s="19" t="n">
        <f aca="false">V8*$V$2+W8*$W$2+X8*$X$2</f>
        <v>50</v>
      </c>
      <c r="AB8" s="20" t="n">
        <f aca="false">IF((AA8+Z8+Y8)&gt;100,"err ",AA8+Z8+Y8)</f>
        <v>100</v>
      </c>
    </row>
    <row r="9" customFormat="false" ht="13.8" hidden="false" customHeight="false" outlineLevel="0" collapsed="false">
      <c r="A9" s="11" t="s">
        <v>91</v>
      </c>
      <c r="B9" s="11" t="n">
        <v>7</v>
      </c>
      <c r="C9" s="11" t="s">
        <v>92</v>
      </c>
      <c r="D9" s="12" t="n">
        <f aca="false">AB9</f>
        <v>100</v>
      </c>
      <c r="E9" s="13"/>
      <c r="F9" s="13"/>
      <c r="G9" s="13"/>
      <c r="I9" s="14" t="n">
        <v>10</v>
      </c>
      <c r="J9" s="14" t="n">
        <v>10</v>
      </c>
      <c r="K9" s="14" t="n">
        <v>10</v>
      </c>
      <c r="L9" s="14" t="n">
        <v>10</v>
      </c>
      <c r="M9" s="14" t="n">
        <v>10</v>
      </c>
      <c r="N9" s="14"/>
      <c r="O9" s="14"/>
      <c r="P9" s="14"/>
      <c r="Q9" s="15"/>
      <c r="R9" s="15"/>
      <c r="S9" s="15"/>
      <c r="T9" s="15"/>
      <c r="U9" s="15"/>
      <c r="V9" s="16" t="n">
        <v>100</v>
      </c>
      <c r="W9" s="16"/>
      <c r="X9" s="16" t="n">
        <v>100</v>
      </c>
      <c r="Y9" s="17" t="n">
        <f aca="false">I9+J9+K9+L9+M9+N9+O9+P9</f>
        <v>50</v>
      </c>
      <c r="Z9" s="18" t="n">
        <f aca="false">Q9+R9+S9+T9+U9</f>
        <v>0</v>
      </c>
      <c r="AA9" s="19" t="n">
        <f aca="false">V9*$V$2+W9*$W$2+X9*$X$2</f>
        <v>50</v>
      </c>
      <c r="AB9" s="20" t="n">
        <f aca="false">IF((AA9+Z9+Y9)&gt;100,"err ",AA9+Z9+Y9)</f>
        <v>100</v>
      </c>
    </row>
    <row r="10" customFormat="false" ht="13.8" hidden="false" customHeight="false" outlineLevel="0" collapsed="false">
      <c r="A10" s="11" t="s">
        <v>93</v>
      </c>
      <c r="B10" s="11" t="n">
        <v>8</v>
      </c>
      <c r="C10" s="11" t="s">
        <v>94</v>
      </c>
      <c r="D10" s="12" t="n">
        <f aca="false">AB10</f>
        <v>100</v>
      </c>
      <c r="E10" s="13"/>
      <c r="F10" s="13"/>
      <c r="G10" s="13"/>
      <c r="I10" s="14" t="n">
        <v>10</v>
      </c>
      <c r="J10" s="14" t="n">
        <v>10</v>
      </c>
      <c r="K10" s="14" t="n">
        <v>10</v>
      </c>
      <c r="L10" s="14" t="n">
        <v>10</v>
      </c>
      <c r="M10" s="14" t="n">
        <v>10</v>
      </c>
      <c r="N10" s="14"/>
      <c r="O10" s="14"/>
      <c r="P10" s="14"/>
      <c r="Q10" s="15"/>
      <c r="R10" s="15"/>
      <c r="S10" s="15"/>
      <c r="T10" s="15"/>
      <c r="U10" s="15"/>
      <c r="V10" s="16" t="n">
        <v>100</v>
      </c>
      <c r="W10" s="16"/>
      <c r="X10" s="16" t="n">
        <v>100</v>
      </c>
      <c r="Y10" s="17" t="n">
        <f aca="false">I10+J10+K10+L10+M10+N10+O10+P10</f>
        <v>50</v>
      </c>
      <c r="Z10" s="18" t="n">
        <f aca="false">Q10+R10+S10+T10+U10</f>
        <v>0</v>
      </c>
      <c r="AA10" s="19" t="n">
        <f aca="false">V10*$V$2+W10*$W$2+X10*$X$2</f>
        <v>50</v>
      </c>
      <c r="AB10" s="20" t="n">
        <f aca="false">IF((AA10+Z10+Y10)&gt;100,"err ",AA10+Z10+Y10)</f>
        <v>100</v>
      </c>
    </row>
    <row r="11" customFormat="false" ht="13.8" hidden="false" customHeight="false" outlineLevel="0" collapsed="false">
      <c r="A11" s="11" t="s">
        <v>95</v>
      </c>
      <c r="B11" s="11" t="n">
        <v>9</v>
      </c>
      <c r="C11" s="11" t="s">
        <v>96</v>
      </c>
      <c r="D11" s="12" t="n">
        <f aca="false">AB11</f>
        <v>100</v>
      </c>
      <c r="E11" s="13"/>
      <c r="F11" s="13"/>
      <c r="G11" s="13"/>
      <c r="I11" s="14" t="n">
        <v>10</v>
      </c>
      <c r="J11" s="14" t="n">
        <v>10</v>
      </c>
      <c r="K11" s="14" t="n">
        <v>10</v>
      </c>
      <c r="L11" s="14" t="n">
        <v>10</v>
      </c>
      <c r="M11" s="14" t="n">
        <v>10</v>
      </c>
      <c r="N11" s="14"/>
      <c r="O11" s="14"/>
      <c r="P11" s="14"/>
      <c r="Q11" s="15"/>
      <c r="R11" s="15"/>
      <c r="S11" s="15"/>
      <c r="T11" s="15"/>
      <c r="U11" s="15"/>
      <c r="V11" s="16" t="n">
        <v>100</v>
      </c>
      <c r="W11" s="16"/>
      <c r="X11" s="16" t="n">
        <v>100</v>
      </c>
      <c r="Y11" s="17" t="n">
        <f aca="false">I11+J11+K11+L11+M11+N11+O11+P11</f>
        <v>50</v>
      </c>
      <c r="Z11" s="18" t="n">
        <f aca="false">Q11+R11+S11+T11+U11</f>
        <v>0</v>
      </c>
      <c r="AA11" s="19" t="n">
        <f aca="false">V11*$V$2+W11*$W$2+X11*$X$2</f>
        <v>50</v>
      </c>
      <c r="AB11" s="20" t="n">
        <f aca="false">IF((AA11+Z11+Y11)&gt;100,"err ",AA11+Z11+Y11)</f>
        <v>100</v>
      </c>
    </row>
    <row r="12" customFormat="false" ht="13.8" hidden="false" customHeight="false" outlineLevel="0" collapsed="false">
      <c r="A12" s="11" t="s">
        <v>97</v>
      </c>
      <c r="B12" s="11" t="n">
        <v>10</v>
      </c>
      <c r="C12" s="11" t="s">
        <v>98</v>
      </c>
      <c r="D12" s="12" t="n">
        <f aca="false">AB12</f>
        <v>100</v>
      </c>
      <c r="E12" s="13"/>
      <c r="F12" s="13"/>
      <c r="G12" s="13"/>
      <c r="I12" s="14" t="n">
        <v>10</v>
      </c>
      <c r="J12" s="14" t="n">
        <v>10</v>
      </c>
      <c r="K12" s="14" t="n">
        <v>10</v>
      </c>
      <c r="L12" s="14" t="n">
        <v>10</v>
      </c>
      <c r="M12" s="14" t="n">
        <v>10</v>
      </c>
      <c r="N12" s="14"/>
      <c r="O12" s="14"/>
      <c r="P12" s="14"/>
      <c r="Q12" s="15"/>
      <c r="R12" s="15"/>
      <c r="S12" s="15"/>
      <c r="T12" s="15"/>
      <c r="U12" s="15"/>
      <c r="V12" s="16" t="n">
        <v>100</v>
      </c>
      <c r="W12" s="16"/>
      <c r="X12" s="16" t="n">
        <v>100</v>
      </c>
      <c r="Y12" s="17" t="n">
        <f aca="false">I12+J12+K12+L12+M12+N12+O12+P12</f>
        <v>50</v>
      </c>
      <c r="Z12" s="18" t="n">
        <f aca="false">Q12+R12+S12+T12+U12</f>
        <v>0</v>
      </c>
      <c r="AA12" s="19" t="n">
        <f aca="false">V12*$V$2+W12*$W$2+X12*$X$2</f>
        <v>50</v>
      </c>
      <c r="AB12" s="20" t="n">
        <f aca="false">IF((AA12+Z12+Y12)&gt;100,"err ",AA12+Z12+Y12)</f>
        <v>100</v>
      </c>
    </row>
    <row r="13" customFormat="false" ht="13.8" hidden="false" customHeight="false" outlineLevel="0" collapsed="false">
      <c r="A13" s="11" t="s">
        <v>99</v>
      </c>
      <c r="B13" s="11" t="n">
        <v>11</v>
      </c>
      <c r="C13" s="11" t="s">
        <v>100</v>
      </c>
      <c r="D13" s="12" t="n">
        <f aca="false">AB13</f>
        <v>100</v>
      </c>
      <c r="E13" s="13"/>
      <c r="F13" s="13"/>
      <c r="G13" s="13"/>
      <c r="I13" s="14" t="n">
        <v>10</v>
      </c>
      <c r="J13" s="14" t="n">
        <v>10</v>
      </c>
      <c r="K13" s="14" t="n">
        <v>10</v>
      </c>
      <c r="L13" s="14" t="n">
        <v>10</v>
      </c>
      <c r="M13" s="14" t="n">
        <v>10</v>
      </c>
      <c r="N13" s="14"/>
      <c r="O13" s="14"/>
      <c r="P13" s="14"/>
      <c r="Q13" s="15"/>
      <c r="R13" s="15"/>
      <c r="S13" s="15"/>
      <c r="T13" s="15"/>
      <c r="U13" s="15"/>
      <c r="V13" s="16" t="n">
        <v>100</v>
      </c>
      <c r="W13" s="16"/>
      <c r="X13" s="16" t="n">
        <v>100</v>
      </c>
      <c r="Y13" s="17" t="n">
        <f aca="false">I13+J13+K13+L13+M13+N13+O13+P13</f>
        <v>50</v>
      </c>
      <c r="Z13" s="18" t="n">
        <f aca="false">Q13+R13+S13+T13+U13</f>
        <v>0</v>
      </c>
      <c r="AA13" s="19" t="n">
        <f aca="false">V13*$V$2+W13*$W$2+X13*$X$2</f>
        <v>50</v>
      </c>
      <c r="AB13" s="20" t="n">
        <f aca="false">IF((AA13+Z13+Y13)&gt;100,"err ",AA13+Z13+Y13)</f>
        <v>100</v>
      </c>
    </row>
    <row r="14" customFormat="false" ht="13.8" hidden="false" customHeight="false" outlineLevel="0" collapsed="false">
      <c r="A14" s="11" t="s">
        <v>101</v>
      </c>
      <c r="B14" s="11" t="n">
        <v>12</v>
      </c>
      <c r="C14" s="11" t="s">
        <v>102</v>
      </c>
      <c r="D14" s="12" t="n">
        <f aca="false">AB14</f>
        <v>100</v>
      </c>
      <c r="E14" s="13"/>
      <c r="F14" s="13"/>
      <c r="G14" s="13"/>
      <c r="I14" s="14" t="n">
        <v>10</v>
      </c>
      <c r="J14" s="14" t="n">
        <v>10</v>
      </c>
      <c r="K14" s="14" t="n">
        <v>10</v>
      </c>
      <c r="L14" s="14" t="n">
        <v>10</v>
      </c>
      <c r="M14" s="14" t="n">
        <v>10</v>
      </c>
      <c r="N14" s="14"/>
      <c r="O14" s="14"/>
      <c r="P14" s="14"/>
      <c r="Q14" s="15"/>
      <c r="R14" s="15"/>
      <c r="S14" s="15"/>
      <c r="T14" s="15"/>
      <c r="U14" s="15"/>
      <c r="V14" s="16" t="n">
        <v>100</v>
      </c>
      <c r="W14" s="16"/>
      <c r="X14" s="16" t="n">
        <v>100</v>
      </c>
      <c r="Y14" s="17" t="n">
        <f aca="false">I14+J14+K14+L14+M14+N14+O14+P14</f>
        <v>50</v>
      </c>
      <c r="Z14" s="18" t="n">
        <f aca="false">Q14+R14+S14+T14+U14</f>
        <v>0</v>
      </c>
      <c r="AA14" s="19" t="n">
        <f aca="false">V14*$V$2+W14*$W$2+X14*$X$2</f>
        <v>50</v>
      </c>
      <c r="AB14" s="20" t="n">
        <f aca="false">IF((AA14+Z14+Y14)&gt;100,"err ",AA14+Z14+Y14)</f>
        <v>100</v>
      </c>
    </row>
    <row r="15" customFormat="false" ht="13.8" hidden="false" customHeight="false" outlineLevel="0" collapsed="false">
      <c r="A15" s="11" t="s">
        <v>103</v>
      </c>
      <c r="B15" s="11" t="n">
        <v>13</v>
      </c>
      <c r="C15" s="11" t="s">
        <v>104</v>
      </c>
      <c r="D15" s="12" t="n">
        <f aca="false">AB15</f>
        <v>100</v>
      </c>
      <c r="E15" s="13"/>
      <c r="F15" s="13"/>
      <c r="G15" s="13"/>
      <c r="I15" s="14" t="n">
        <v>10</v>
      </c>
      <c r="J15" s="14" t="n">
        <v>10</v>
      </c>
      <c r="K15" s="14" t="n">
        <v>10</v>
      </c>
      <c r="L15" s="14" t="n">
        <v>10</v>
      </c>
      <c r="M15" s="14" t="n">
        <v>10</v>
      </c>
      <c r="N15" s="14"/>
      <c r="O15" s="14"/>
      <c r="P15" s="14"/>
      <c r="Q15" s="15"/>
      <c r="R15" s="15"/>
      <c r="S15" s="15"/>
      <c r="T15" s="15"/>
      <c r="U15" s="15"/>
      <c r="V15" s="16" t="n">
        <v>100</v>
      </c>
      <c r="W15" s="16"/>
      <c r="X15" s="16" t="n">
        <v>100</v>
      </c>
      <c r="Y15" s="17" t="n">
        <f aca="false">I15+J15+K15+L15+M15+N15+O15+P15</f>
        <v>50</v>
      </c>
      <c r="Z15" s="18" t="n">
        <f aca="false">Q15+R15+S15+T15+U15</f>
        <v>0</v>
      </c>
      <c r="AA15" s="19" t="n">
        <f aca="false">V15*$V$2+W15*$W$2+X15*$X$2</f>
        <v>50</v>
      </c>
      <c r="AB15" s="20" t="n">
        <f aca="false">IF((AA15+Z15+Y15)&gt;100,"err ",AA15+Z15+Y15)</f>
        <v>100</v>
      </c>
    </row>
    <row r="16" customFormat="false" ht="13.8" hidden="false" customHeight="false" outlineLevel="0" collapsed="false">
      <c r="A16" s="11" t="s">
        <v>105</v>
      </c>
      <c r="B16" s="11" t="n">
        <v>14</v>
      </c>
      <c r="C16" s="11" t="s">
        <v>106</v>
      </c>
      <c r="D16" s="12" t="n">
        <f aca="false">AB16</f>
        <v>100</v>
      </c>
      <c r="E16" s="13"/>
      <c r="F16" s="13"/>
      <c r="G16" s="13"/>
      <c r="I16" s="14" t="n">
        <v>10</v>
      </c>
      <c r="J16" s="14" t="n">
        <v>10</v>
      </c>
      <c r="K16" s="14" t="n">
        <v>10</v>
      </c>
      <c r="L16" s="14" t="n">
        <v>10</v>
      </c>
      <c r="M16" s="14" t="n">
        <v>10</v>
      </c>
      <c r="N16" s="14"/>
      <c r="O16" s="14"/>
      <c r="P16" s="14"/>
      <c r="Q16" s="15"/>
      <c r="R16" s="15"/>
      <c r="S16" s="15"/>
      <c r="T16" s="15"/>
      <c r="U16" s="15"/>
      <c r="V16" s="16" t="n">
        <v>100</v>
      </c>
      <c r="W16" s="16"/>
      <c r="X16" s="16" t="n">
        <v>100</v>
      </c>
      <c r="Y16" s="17" t="n">
        <f aca="false">I16+J16+K16+L16+M16+N16+O16+P16</f>
        <v>50</v>
      </c>
      <c r="Z16" s="18" t="n">
        <f aca="false">Q16+R16+S16+T16+U16</f>
        <v>0</v>
      </c>
      <c r="AA16" s="19" t="n">
        <f aca="false">V16*$V$2+W16*$W$2+X16*$X$2</f>
        <v>50</v>
      </c>
      <c r="AB16" s="20" t="n">
        <f aca="false">IF((AA16+Z16+Y16)&gt;100,"err ",AA16+Z16+Y16)</f>
        <v>100</v>
      </c>
    </row>
    <row r="17" customFormat="false" ht="13.8" hidden="false" customHeight="false" outlineLevel="0" collapsed="false">
      <c r="A17" s="11" t="s">
        <v>107</v>
      </c>
      <c r="B17" s="11" t="n">
        <v>15</v>
      </c>
      <c r="C17" s="11" t="s">
        <v>108</v>
      </c>
      <c r="D17" s="12" t="n">
        <f aca="false">AB17</f>
        <v>100</v>
      </c>
      <c r="E17" s="13"/>
      <c r="F17" s="13"/>
      <c r="G17" s="13"/>
      <c r="I17" s="14" t="n">
        <v>10</v>
      </c>
      <c r="J17" s="14" t="n">
        <v>10</v>
      </c>
      <c r="K17" s="14" t="n">
        <v>10</v>
      </c>
      <c r="L17" s="14" t="n">
        <v>10</v>
      </c>
      <c r="M17" s="14" t="n">
        <v>10</v>
      </c>
      <c r="N17" s="14"/>
      <c r="O17" s="14"/>
      <c r="P17" s="14"/>
      <c r="Q17" s="15"/>
      <c r="R17" s="15"/>
      <c r="S17" s="15"/>
      <c r="T17" s="15"/>
      <c r="U17" s="15"/>
      <c r="V17" s="16" t="n">
        <v>100</v>
      </c>
      <c r="W17" s="16"/>
      <c r="X17" s="16" t="n">
        <v>100</v>
      </c>
      <c r="Y17" s="17" t="n">
        <f aca="false">I17+J17+K17+L17+M17+N17+O17+P17</f>
        <v>50</v>
      </c>
      <c r="Z17" s="18" t="n">
        <f aca="false">Q17+R17+S17+T17+U17</f>
        <v>0</v>
      </c>
      <c r="AA17" s="19" t="n">
        <f aca="false">V17*$V$2+W17*$W$2+X17*$X$2</f>
        <v>50</v>
      </c>
      <c r="AB17" s="20" t="n">
        <f aca="false">IF((AA17+Z17+Y17)&gt;100,"err ",AA17+Z17+Y17)</f>
        <v>100</v>
      </c>
    </row>
    <row r="18" customFormat="false" ht="13.8" hidden="false" customHeight="false" outlineLevel="0" collapsed="false">
      <c r="A18" s="11" t="s">
        <v>109</v>
      </c>
      <c r="B18" s="11" t="n">
        <v>16</v>
      </c>
      <c r="C18" s="11" t="s">
        <v>110</v>
      </c>
      <c r="D18" s="12" t="n">
        <f aca="false">AB18</f>
        <v>90</v>
      </c>
      <c r="E18" s="13"/>
      <c r="F18" s="13"/>
      <c r="G18" s="13"/>
      <c r="I18" s="14" t="n">
        <v>10</v>
      </c>
      <c r="J18" s="14" t="n">
        <v>10</v>
      </c>
      <c r="K18" s="14" t="n">
        <v>10</v>
      </c>
      <c r="L18" s="14" t="n">
        <v>10</v>
      </c>
      <c r="M18" s="14" t="n">
        <v>0</v>
      </c>
      <c r="N18" s="14"/>
      <c r="O18" s="14"/>
      <c r="P18" s="14"/>
      <c r="Q18" s="15"/>
      <c r="R18" s="15"/>
      <c r="S18" s="15"/>
      <c r="T18" s="15"/>
      <c r="U18" s="15"/>
      <c r="V18" s="16" t="n">
        <v>100</v>
      </c>
      <c r="W18" s="16"/>
      <c r="X18" s="16" t="n">
        <v>100</v>
      </c>
      <c r="Y18" s="17" t="n">
        <f aca="false">I18+J18+K18+L18+M18+N18+O18+P18</f>
        <v>40</v>
      </c>
      <c r="Z18" s="18" t="n">
        <f aca="false">Q18+R18+S18+T18+U18</f>
        <v>0</v>
      </c>
      <c r="AA18" s="19" t="n">
        <f aca="false">V18*$V$2+W18*$W$2+X18*$X$2</f>
        <v>50</v>
      </c>
      <c r="AB18" s="20" t="n">
        <f aca="false">IF((AA18+Z18+Y18)&gt;100,"err ",AA18+Z18+Y18)</f>
        <v>90</v>
      </c>
    </row>
    <row r="19" customFormat="false" ht="13.8" hidden="false" customHeight="false" outlineLevel="0" collapsed="false">
      <c r="A19" s="11" t="s">
        <v>111</v>
      </c>
      <c r="B19" s="11" t="n">
        <v>17</v>
      </c>
      <c r="C19" s="11" t="s">
        <v>112</v>
      </c>
      <c r="D19" s="12" t="n">
        <f aca="false">AB19</f>
        <v>88</v>
      </c>
      <c r="E19" s="13"/>
      <c r="F19" s="13"/>
      <c r="G19" s="13"/>
      <c r="I19" s="14" t="n">
        <v>0</v>
      </c>
      <c r="J19" s="14" t="n">
        <v>10</v>
      </c>
      <c r="K19" s="14" t="n">
        <v>10</v>
      </c>
      <c r="L19" s="14" t="n">
        <v>8</v>
      </c>
      <c r="M19" s="14" t="n">
        <v>10</v>
      </c>
      <c r="N19" s="14"/>
      <c r="O19" s="14"/>
      <c r="P19" s="14"/>
      <c r="Q19" s="15"/>
      <c r="R19" s="15"/>
      <c r="S19" s="15"/>
      <c r="T19" s="15"/>
      <c r="U19" s="15"/>
      <c r="V19" s="16" t="n">
        <v>100</v>
      </c>
      <c r="W19" s="16"/>
      <c r="X19" s="16" t="n">
        <v>100</v>
      </c>
      <c r="Y19" s="17" t="n">
        <f aca="false">I19+J19+K19+L19+M19+N19+O19+P19</f>
        <v>38</v>
      </c>
      <c r="Z19" s="18" t="n">
        <f aca="false">Q19+R19+S19+T19+U19</f>
        <v>0</v>
      </c>
      <c r="AA19" s="19" t="n">
        <f aca="false">V19*$V$2+W19*$W$2+X19*$X$2</f>
        <v>50</v>
      </c>
      <c r="AB19" s="20" t="n">
        <f aca="false">IF((AA19+Z19+Y19)&gt;100,"err ",AA19+Z19+Y19)</f>
        <v>88</v>
      </c>
    </row>
    <row r="20" customFormat="false" ht="13.8" hidden="false" customHeight="false" outlineLevel="0" collapsed="false">
      <c r="A20" s="11" t="s">
        <v>113</v>
      </c>
      <c r="B20" s="11" t="n">
        <v>18</v>
      </c>
      <c r="C20" s="11" t="s">
        <v>114</v>
      </c>
      <c r="D20" s="12" t="n">
        <f aca="false">AB20</f>
        <v>100</v>
      </c>
      <c r="E20" s="13"/>
      <c r="F20" s="13"/>
      <c r="G20" s="13"/>
      <c r="I20" s="14" t="n">
        <v>10</v>
      </c>
      <c r="J20" s="14" t="n">
        <v>10</v>
      </c>
      <c r="K20" s="14" t="n">
        <v>10</v>
      </c>
      <c r="L20" s="14" t="n">
        <v>10</v>
      </c>
      <c r="M20" s="14" t="n">
        <v>10</v>
      </c>
      <c r="N20" s="14"/>
      <c r="O20" s="14"/>
      <c r="P20" s="14"/>
      <c r="Q20" s="15"/>
      <c r="R20" s="15"/>
      <c r="S20" s="15"/>
      <c r="T20" s="15"/>
      <c r="U20" s="15"/>
      <c r="V20" s="16" t="n">
        <v>100</v>
      </c>
      <c r="W20" s="16"/>
      <c r="X20" s="16" t="n">
        <v>100</v>
      </c>
      <c r="Y20" s="17" t="n">
        <f aca="false">I20+J20+K20+L20+M20+N20+O20+P20</f>
        <v>50</v>
      </c>
      <c r="Z20" s="18" t="n">
        <f aca="false">Q20+R20+S20+T20+U20</f>
        <v>0</v>
      </c>
      <c r="AA20" s="19" t="n">
        <f aca="false">V20*$V$2+W20*$W$2+X20*$X$2</f>
        <v>50</v>
      </c>
      <c r="AB20" s="20" t="n">
        <f aca="false">IF((AA20+Z20+Y20)&gt;100,"err ",AA20+Z20+Y20)</f>
        <v>100</v>
      </c>
    </row>
    <row r="21" customFormat="false" ht="13.8" hidden="false" customHeight="false" outlineLevel="0" collapsed="false">
      <c r="A21" s="11" t="s">
        <v>115</v>
      </c>
      <c r="B21" s="11" t="n">
        <v>19</v>
      </c>
      <c r="C21" s="11" t="s">
        <v>116</v>
      </c>
      <c r="D21" s="12" t="n">
        <f aca="false">AB21</f>
        <v>100</v>
      </c>
      <c r="E21" s="13"/>
      <c r="F21" s="13"/>
      <c r="G21" s="13"/>
      <c r="I21" s="14" t="n">
        <v>10</v>
      </c>
      <c r="J21" s="14" t="n">
        <v>10</v>
      </c>
      <c r="K21" s="14" t="n">
        <v>10</v>
      </c>
      <c r="L21" s="14" t="n">
        <v>10</v>
      </c>
      <c r="M21" s="14" t="n">
        <v>10</v>
      </c>
      <c r="N21" s="14"/>
      <c r="O21" s="14"/>
      <c r="P21" s="14"/>
      <c r="Q21" s="15"/>
      <c r="R21" s="15"/>
      <c r="S21" s="15"/>
      <c r="T21" s="15"/>
      <c r="U21" s="15"/>
      <c r="V21" s="16" t="n">
        <v>100</v>
      </c>
      <c r="W21" s="16"/>
      <c r="X21" s="16" t="n">
        <v>100</v>
      </c>
      <c r="Y21" s="17" t="n">
        <f aca="false">I21+J21+K21+L21+M21+N21+O21+P21</f>
        <v>50</v>
      </c>
      <c r="Z21" s="18" t="n">
        <f aca="false">Q21+R21+S21+T21+U21</f>
        <v>0</v>
      </c>
      <c r="AA21" s="19" t="n">
        <f aca="false">V21*$V$2+W21*$W$2+X21*$X$2</f>
        <v>50</v>
      </c>
      <c r="AB21" s="20" t="n">
        <f aca="false">IF((AA21+Z21+Y21)&gt;100,"err ",AA21+Z21+Y21)</f>
        <v>100</v>
      </c>
    </row>
    <row r="22" customFormat="false" ht="13.8" hidden="false" customHeight="false" outlineLevel="0" collapsed="false">
      <c r="A22" s="11" t="s">
        <v>117</v>
      </c>
      <c r="B22" s="11" t="n">
        <v>20</v>
      </c>
      <c r="C22" s="11" t="s">
        <v>118</v>
      </c>
      <c r="D22" s="12" t="n">
        <f aca="false">AB22</f>
        <v>100</v>
      </c>
      <c r="E22" s="13"/>
      <c r="F22" s="13"/>
      <c r="G22" s="13"/>
      <c r="I22" s="14" t="n">
        <v>10</v>
      </c>
      <c r="J22" s="14" t="n">
        <v>10</v>
      </c>
      <c r="K22" s="14" t="n">
        <v>10</v>
      </c>
      <c r="L22" s="14" t="n">
        <v>10</v>
      </c>
      <c r="M22" s="14" t="n">
        <v>10</v>
      </c>
      <c r="N22" s="14"/>
      <c r="O22" s="14"/>
      <c r="P22" s="14"/>
      <c r="Q22" s="15"/>
      <c r="R22" s="15"/>
      <c r="S22" s="15"/>
      <c r="T22" s="15"/>
      <c r="U22" s="15"/>
      <c r="V22" s="16" t="n">
        <v>100</v>
      </c>
      <c r="W22" s="16"/>
      <c r="X22" s="16" t="n">
        <v>100</v>
      </c>
      <c r="Y22" s="17" t="n">
        <f aca="false">I22+J22+K22+L22+M22+N22+O22+P22</f>
        <v>50</v>
      </c>
      <c r="Z22" s="18" t="n">
        <f aca="false">Q22+R22+S22+T22+U22</f>
        <v>0</v>
      </c>
      <c r="AA22" s="19" t="n">
        <f aca="false">V22*$V$2+W22*$W$2+X22*$X$2</f>
        <v>50</v>
      </c>
      <c r="AB22" s="20" t="n">
        <f aca="false">IF((AA22+Z22+Y22)&gt;100,"err ",AA22+Z22+Y22)</f>
        <v>100</v>
      </c>
    </row>
    <row r="23" customFormat="false" ht="13.8" hidden="false" customHeight="false" outlineLevel="0" collapsed="false">
      <c r="A23" s="11" t="s">
        <v>119</v>
      </c>
      <c r="B23" s="11" t="n">
        <v>21</v>
      </c>
      <c r="C23" s="11" t="s">
        <v>120</v>
      </c>
      <c r="D23" s="12" t="n">
        <f aca="false">AB23</f>
        <v>100</v>
      </c>
      <c r="E23" s="13"/>
      <c r="F23" s="13"/>
      <c r="G23" s="13"/>
      <c r="I23" s="14" t="n">
        <v>10</v>
      </c>
      <c r="J23" s="14" t="n">
        <v>10</v>
      </c>
      <c r="K23" s="14" t="n">
        <v>10</v>
      </c>
      <c r="L23" s="14" t="n">
        <v>10</v>
      </c>
      <c r="M23" s="14" t="n">
        <v>10</v>
      </c>
      <c r="N23" s="14"/>
      <c r="O23" s="14"/>
      <c r="P23" s="14"/>
      <c r="Q23" s="15"/>
      <c r="R23" s="15"/>
      <c r="S23" s="15"/>
      <c r="T23" s="15"/>
      <c r="U23" s="15"/>
      <c r="V23" s="16" t="n">
        <v>100</v>
      </c>
      <c r="W23" s="16"/>
      <c r="X23" s="16" t="n">
        <v>100</v>
      </c>
      <c r="Y23" s="17" t="n">
        <f aca="false">I23+J23+K23+L23+M23+N23+O23+P23</f>
        <v>50</v>
      </c>
      <c r="Z23" s="18" t="n">
        <f aca="false">Q23+R23+S23+T23+U23</f>
        <v>0</v>
      </c>
      <c r="AA23" s="19" t="n">
        <f aca="false">V23*$V$2+W23*$W$2+X23*$X$2</f>
        <v>50</v>
      </c>
      <c r="AB23" s="20" t="n">
        <f aca="false">IF((AA23+Z23+Y23)&gt;100,"err ",AA23+Z23+Y23)</f>
        <v>100</v>
      </c>
    </row>
  </sheetData>
  <sheetProtection sheet="true" objects="true" scenarios="true"/>
  <dataValidations count="23">
    <dataValidation allowBlank="true" error="Ingrese un valor correcto" errorStyle="stop" errorTitle="Valor fuera de rango" operator="between" showDropDown="false" showErrorMessage="true" showInputMessage="true" sqref="D3:D23 V3:X23" type="whole">
      <formula1>0</formula1>
      <formula2>100</formula2>
    </dataValidation>
    <dataValidation allowBlank="true" error="Ingrese un valor correcto" errorStyle="stop" errorTitle="Valor fuera de rango" operator="between" showDropDown="false" showErrorMessage="true" showInputMessage="true" sqref="I3:L23 N3:U3" type="whole">
      <formula1>0</formula1>
      <formula2>I2</formula2>
    </dataValidation>
    <dataValidation allowBlank="true" error="Ingrese un valor correcto" errorStyle="stop" errorTitle="Valor fuera de rango" operator="between" showDropDown="false" showErrorMessage="true" showInputMessage="true" sqref="M3 M5 M7:M17 M19:M23" type="whole">
      <formula1>0</formula1>
      <formula2>I2</formula2>
    </dataValidation>
    <dataValidation allowBlank="true" error="Ingrese un valor correcto" errorStyle="stop" errorTitle="Valor fuera de rango" operator="between" showDropDown="false" showErrorMessage="true" showInputMessage="true" sqref="M4:U4" type="whole">
      <formula1>0</formula1>
      <formula2>I2</formula2>
    </dataValidation>
    <dataValidation allowBlank="true" error="Ingrese un valor correcto" errorStyle="stop" errorTitle="Valor fuera de rango" operator="between" showDropDown="false" showErrorMessage="true" showInputMessage="true" sqref="N5:U5" type="whole">
      <formula1>0</formula1>
      <formula2>I2</formula2>
    </dataValidation>
    <dataValidation allowBlank="true" error="Ingrese un valor correcto" errorStyle="stop" errorTitle="Valor fuera de rango" operator="between" showDropDown="false" showErrorMessage="true" showInputMessage="true" sqref="M6:U6" type="whole">
      <formula1>0</formula1>
      <formula2>I2</formula2>
    </dataValidation>
    <dataValidation allowBlank="true" error="Ingrese un valor correcto" errorStyle="stop" errorTitle="Valor fuera de rango" operator="between" showDropDown="false" showErrorMessage="true" showInputMessage="true" sqref="N7:U7" type="whole">
      <formula1>0</formula1>
      <formula2>I2</formula2>
    </dataValidation>
    <dataValidation allowBlank="true" error="Ingrese un valor correcto" errorStyle="stop" errorTitle="Valor fuera de rango" operator="between" showDropDown="false" showErrorMessage="true" showInputMessage="true" sqref="N9:U9" type="whole">
      <formula1>0</formula1>
      <formula2>I2</formula2>
    </dataValidation>
    <dataValidation allowBlank="true" error="Ingrese un valor correcto" errorStyle="stop" errorTitle="Valor fuera de rango" operator="between" showDropDown="false" showErrorMessage="true" showInputMessage="true" sqref="N10:U10" type="whole">
      <formula1>0</formula1>
      <formula2>I2</formula2>
    </dataValidation>
    <dataValidation allowBlank="true" error="Ingrese un valor correcto" errorStyle="stop" errorTitle="Valor fuera de rango" operator="between" showDropDown="false" showErrorMessage="true" showInputMessage="true" sqref="N8:U8" type="whole">
      <formula1>0</formula1>
      <formula2>I2</formula2>
    </dataValidation>
    <dataValidation allowBlank="true" error="Ingrese un valor correcto" errorStyle="stop" errorTitle="Valor fuera de rango" operator="between" showDropDown="false" showErrorMessage="true" showInputMessage="true" sqref="N11:U11" type="whole">
      <formula1>0</formula1>
      <formula2>I2</formula2>
    </dataValidation>
    <dataValidation allowBlank="true" error="Ingrese un valor correcto" errorStyle="stop" errorTitle="Valor fuera de rango" operator="between" showDropDown="false" showErrorMessage="true" showInputMessage="true" sqref="N12:U12" type="whole">
      <formula1>0</formula1>
      <formula2>I2</formula2>
    </dataValidation>
    <dataValidation allowBlank="true" error="Ingrese un valor correcto" errorStyle="stop" errorTitle="Valor fuera de rango" operator="between" showDropDown="false" showErrorMessage="true" showInputMessage="true" sqref="N13:U13" type="whole">
      <formula1>0</formula1>
      <formula2>I2</formula2>
    </dataValidation>
    <dataValidation allowBlank="true" error="Ingrese un valor correcto" errorStyle="stop" errorTitle="Valor fuera de rango" operator="between" showDropDown="false" showErrorMessage="true" showInputMessage="true" sqref="N14:U14" type="whole">
      <formula1>0</formula1>
      <formula2>I2</formula2>
    </dataValidation>
    <dataValidation allowBlank="true" error="Ingrese un valor correcto" errorStyle="stop" errorTitle="Valor fuera de rango" operator="between" showDropDown="false" showErrorMessage="true" showInputMessage="true" sqref="N15:U15" type="whole">
      <formula1>0</formula1>
      <formula2>I2</formula2>
    </dataValidation>
    <dataValidation allowBlank="true" error="Ingrese un valor correcto" errorStyle="stop" errorTitle="Valor fuera de rango" operator="between" showDropDown="false" showErrorMessage="true" showInputMessage="true" sqref="N16:U16" type="whole">
      <formula1>0</formula1>
      <formula2>I2</formula2>
    </dataValidation>
    <dataValidation allowBlank="true" error="Ingrese un valor correcto" errorStyle="stop" errorTitle="Valor fuera de rango" operator="between" showDropDown="false" showErrorMessage="true" showInputMessage="true" sqref="N17:U17" type="whole">
      <formula1>0</formula1>
      <formula2>I2</formula2>
    </dataValidation>
    <dataValidation allowBlank="true" error="Ingrese un valor correcto" errorStyle="stop" errorTitle="Valor fuera de rango" operator="between" showDropDown="false" showErrorMessage="true" showInputMessage="true" sqref="M18:U18" type="whole">
      <formula1>0</formula1>
      <formula2>I2</formula2>
    </dataValidation>
    <dataValidation allowBlank="true" error="Ingrese un valor correcto" errorStyle="stop" errorTitle="Valor fuera de rango" operator="between" showDropDown="false" showErrorMessage="true" showInputMessage="true" sqref="N19:U19" type="whole">
      <formula1>0</formula1>
      <formula2>I2</formula2>
    </dataValidation>
    <dataValidation allowBlank="true" error="Ingrese un valor correcto" errorStyle="stop" errorTitle="Valor fuera de rango" operator="between" showDropDown="false" showErrorMessage="true" showInputMessage="true" sqref="N20:U20" type="whole">
      <formula1>0</formula1>
      <formula2>I2</formula2>
    </dataValidation>
    <dataValidation allowBlank="true" error="Ingrese un valor correcto" errorStyle="stop" errorTitle="Valor fuera de rango" operator="between" showDropDown="false" showErrorMessage="true" showInputMessage="true" sqref="N21:U21" type="whole">
      <formula1>0</formula1>
      <formula2>I2</formula2>
    </dataValidation>
    <dataValidation allowBlank="true" error="Ingrese un valor correcto" errorStyle="stop" errorTitle="Valor fuera de rango" operator="between" showDropDown="false" showErrorMessage="true" showInputMessage="true" sqref="N22:U22" type="whole">
      <formula1>0</formula1>
      <formula2>I2</formula2>
    </dataValidation>
    <dataValidation allowBlank="true" error="Ingrese un valor correcto" errorStyle="stop" errorTitle="Valor fuera de rango" operator="between" showDropDown="false" showErrorMessage="true" showInputMessage="true" sqref="N23:U23" type="whole">
      <formula1>0</formula1>
      <formula2>I2</formula2>
    </dataValidation>
  </dataValidations>
  <printOptions headings="false" gridLines="false" gridLinesSet="true" horizontalCentered="false" verticalCentered="false"/>
  <pageMargins left="0.7" right="0.7" top="0.75" bottom="0.75" header="0.511811023622047" footer="0.511811023622047"/>
  <pageSetup paperSize="1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AB15"/>
  <sheetViews>
    <sheetView showFormulas="false" showGridLines="true" showRowColHeaders="true" showZeros="true" rightToLeft="false" tabSelected="false" showOutlineSymbols="true" defaultGridColor="true" view="normal" topLeftCell="B1" colorId="64" zoomScale="124" zoomScaleNormal="124" zoomScalePageLayoutView="100" workbookViewId="0">
      <selection pane="topLeft" activeCell="X11" activeCellId="0" sqref="X11"/>
    </sheetView>
  </sheetViews>
  <sheetFormatPr defaultColWidth="11.72265625" defaultRowHeight="13.8" zeroHeight="false" outlineLevelRow="0" outlineLevelCol="0"/>
  <cols>
    <col collapsed="false" customWidth="true" hidden="false" outlineLevel="0" max="2" min="1" style="0" width="7"/>
    <col collapsed="false" customWidth="true" hidden="false" outlineLevel="0" max="3" min="3" style="0" width="34.29"/>
    <col collapsed="false" customWidth="true" hidden="false" outlineLevel="0" max="7" min="4" style="0" width="4.14"/>
    <col collapsed="false" customWidth="true" hidden="false" outlineLevel="0" max="8" min="8" style="0" width="6.71"/>
    <col collapsed="false" customWidth="true" hidden="false" outlineLevel="0" max="17" min="9" style="0" width="2.99"/>
    <col collapsed="false" customWidth="true" hidden="false" outlineLevel="0" max="20" min="18" style="0" width="3.98"/>
    <col collapsed="false" customWidth="true" hidden="false" outlineLevel="0" max="21" min="21" style="0" width="4.14"/>
    <col collapsed="false" customWidth="true" hidden="false" outlineLevel="0" max="27" min="22" style="0" width="6.71"/>
    <col collapsed="false" customWidth="true" hidden="false" outlineLevel="0" max="28" min="28" style="0" width="8.14"/>
  </cols>
  <sheetData>
    <row r="1" customFormat="false" ht="13.8" hidden="false" customHeight="false" outlineLevel="0" collapsed="false">
      <c r="A1" s="1" t="s">
        <v>0</v>
      </c>
      <c r="B1" s="2" t="s">
        <v>45</v>
      </c>
      <c r="C1" s="2" t="s">
        <v>46</v>
      </c>
      <c r="D1" s="3" t="s">
        <v>47</v>
      </c>
      <c r="E1" s="2"/>
      <c r="F1" s="2"/>
      <c r="G1" s="2"/>
      <c r="H1" s="2"/>
      <c r="I1" s="4" t="s">
        <v>4</v>
      </c>
      <c r="J1" s="4" t="s">
        <v>5</v>
      </c>
      <c r="K1" s="4" t="s">
        <v>6</v>
      </c>
      <c r="L1" s="4" t="s">
        <v>7</v>
      </c>
      <c r="M1" s="4" t="s">
        <v>8</v>
      </c>
      <c r="N1" s="4" t="s">
        <v>9</v>
      </c>
      <c r="O1" s="4" t="s">
        <v>10</v>
      </c>
      <c r="P1" s="4" t="s">
        <v>11</v>
      </c>
      <c r="Q1" s="4" t="s">
        <v>12</v>
      </c>
      <c r="R1" s="4" t="s">
        <v>13</v>
      </c>
      <c r="S1" s="4" t="s">
        <v>14</v>
      </c>
      <c r="T1" s="4" t="s">
        <v>15</v>
      </c>
      <c r="U1" s="4" t="s">
        <v>16</v>
      </c>
      <c r="V1" s="4" t="s">
        <v>17</v>
      </c>
      <c r="W1" s="4" t="s">
        <v>18</v>
      </c>
      <c r="X1" s="4" t="s">
        <v>19</v>
      </c>
      <c r="Y1" s="4" t="s">
        <v>20</v>
      </c>
      <c r="Z1" s="4" t="s">
        <v>21</v>
      </c>
      <c r="AA1" s="4" t="s">
        <v>22</v>
      </c>
      <c r="AB1" s="4" t="s">
        <v>23</v>
      </c>
    </row>
    <row r="2" customFormat="false" ht="13.8" hidden="false" customHeight="false" outlineLevel="0" collapsed="false">
      <c r="A2" s="5" t="n">
        <v>1</v>
      </c>
      <c r="B2" s="6" t="n">
        <v>2022</v>
      </c>
      <c r="C2" s="7" t="s">
        <v>48</v>
      </c>
      <c r="D2" s="6" t="s">
        <v>25</v>
      </c>
      <c r="E2" s="6" t="s">
        <v>26</v>
      </c>
      <c r="F2" s="6" t="s">
        <v>27</v>
      </c>
      <c r="G2" s="6" t="s">
        <v>28</v>
      </c>
      <c r="H2" s="6"/>
      <c r="I2" s="8" t="n">
        <v>10</v>
      </c>
      <c r="J2" s="8" t="n">
        <v>10</v>
      </c>
      <c r="K2" s="8" t="n">
        <v>10</v>
      </c>
      <c r="L2" s="8" t="n">
        <v>10</v>
      </c>
      <c r="M2" s="8" t="n">
        <v>10</v>
      </c>
      <c r="N2" s="8" t="n">
        <v>0</v>
      </c>
      <c r="O2" s="8" t="n">
        <v>0</v>
      </c>
      <c r="P2" s="8" t="n">
        <v>0</v>
      </c>
      <c r="Q2" s="8" t="n">
        <v>0</v>
      </c>
      <c r="R2" s="8" t="n">
        <v>0</v>
      </c>
      <c r="S2" s="8" t="n">
        <v>0</v>
      </c>
      <c r="T2" s="8" t="n">
        <v>0</v>
      </c>
      <c r="U2" s="8" t="n">
        <v>0</v>
      </c>
      <c r="V2" s="9" t="n">
        <v>0.1</v>
      </c>
      <c r="W2" s="9" t="n">
        <v>0</v>
      </c>
      <c r="X2" s="9" t="n">
        <v>0.4</v>
      </c>
      <c r="Y2" s="10" t="n">
        <f aca="false">($I$2+$J$2+$K$2+$L$2+$M$2+$N$2+$O$2+$P$2)* 0.01</f>
        <v>0.5</v>
      </c>
      <c r="Z2" s="10" t="n">
        <f aca="false">($Q$2+$R$2+$S$2+$T$2+$U$2) *0.01</f>
        <v>0</v>
      </c>
      <c r="AA2" s="10" t="n">
        <f aca="false">$V$2+$W$2+$X$2</f>
        <v>0.5</v>
      </c>
      <c r="AB2" s="10" t="n">
        <f aca="false">IF((AA2+Z2+Y2)&lt;&gt;100%,"err ",AA2+Z2+Y2)</f>
        <v>1</v>
      </c>
    </row>
    <row r="3" customFormat="false" ht="13.8" hidden="false" customHeight="false" outlineLevel="0" collapsed="false">
      <c r="A3" s="11" t="s">
        <v>49</v>
      </c>
      <c r="B3" s="11" t="n">
        <v>1</v>
      </c>
      <c r="C3" s="11" t="s">
        <v>50</v>
      </c>
      <c r="D3" s="12" t="n">
        <f aca="false">AB3</f>
        <v>100</v>
      </c>
      <c r="E3" s="13"/>
      <c r="F3" s="13"/>
      <c r="G3" s="13"/>
      <c r="I3" s="14" t="n">
        <v>10</v>
      </c>
      <c r="J3" s="14" t="n">
        <v>10</v>
      </c>
      <c r="K3" s="14" t="n">
        <v>10</v>
      </c>
      <c r="L3" s="14" t="n">
        <v>10</v>
      </c>
      <c r="M3" s="14" t="n">
        <v>10</v>
      </c>
      <c r="N3" s="14"/>
      <c r="O3" s="14"/>
      <c r="P3" s="14"/>
      <c r="Q3" s="15"/>
      <c r="R3" s="15"/>
      <c r="S3" s="15"/>
      <c r="T3" s="15"/>
      <c r="U3" s="15"/>
      <c r="V3" s="16" t="n">
        <v>100</v>
      </c>
      <c r="W3" s="16"/>
      <c r="X3" s="16" t="n">
        <v>100</v>
      </c>
      <c r="Y3" s="17" t="n">
        <f aca="false">I3+J3+K3+L3+M3+N3+O3+P3</f>
        <v>50</v>
      </c>
      <c r="Z3" s="18" t="n">
        <f aca="false">Q3+R3+S3+T3+U3</f>
        <v>0</v>
      </c>
      <c r="AA3" s="19" t="n">
        <f aca="false">V3*$V$2+W3*$W$2+X3*$X$2</f>
        <v>50</v>
      </c>
      <c r="AB3" s="20" t="n">
        <f aca="false">IF((AA3+Z3+Y3)&gt;100,"err ",AA3+Z3+Y3)</f>
        <v>100</v>
      </c>
    </row>
    <row r="4" customFormat="false" ht="13.8" hidden="false" customHeight="false" outlineLevel="0" collapsed="false">
      <c r="A4" s="11" t="s">
        <v>51</v>
      </c>
      <c r="B4" s="11" t="n">
        <v>2</v>
      </c>
      <c r="C4" s="11" t="s">
        <v>52</v>
      </c>
      <c r="D4" s="12" t="n">
        <f aca="false">AB4</f>
        <v>100</v>
      </c>
      <c r="E4" s="13"/>
      <c r="F4" s="13"/>
      <c r="G4" s="13"/>
      <c r="I4" s="14" t="n">
        <v>10</v>
      </c>
      <c r="J4" s="14" t="n">
        <v>10</v>
      </c>
      <c r="K4" s="14" t="n">
        <v>10</v>
      </c>
      <c r="L4" s="14" t="n">
        <v>10</v>
      </c>
      <c r="M4" s="14" t="n">
        <v>10</v>
      </c>
      <c r="N4" s="14"/>
      <c r="O4" s="14"/>
      <c r="P4" s="14"/>
      <c r="Q4" s="15"/>
      <c r="R4" s="15"/>
      <c r="S4" s="15"/>
      <c r="T4" s="15"/>
      <c r="U4" s="15"/>
      <c r="V4" s="16" t="n">
        <v>100</v>
      </c>
      <c r="W4" s="16"/>
      <c r="X4" s="16" t="n">
        <v>100</v>
      </c>
      <c r="Y4" s="17" t="n">
        <f aca="false">I4+J4+K4+L4+M4+N4+O4+P4</f>
        <v>50</v>
      </c>
      <c r="Z4" s="18" t="n">
        <f aca="false">Q4+R4+S4+T4+U4</f>
        <v>0</v>
      </c>
      <c r="AA4" s="19" t="n">
        <f aca="false">V4*$V$2+W4*$W$2+X4*$X$2</f>
        <v>50</v>
      </c>
      <c r="AB4" s="20" t="n">
        <f aca="false">IF((AA4+Z4+Y4)&gt;100,"err ",AA4+Z4+Y4)</f>
        <v>100</v>
      </c>
    </row>
    <row r="5" customFormat="false" ht="13.8" hidden="false" customHeight="false" outlineLevel="0" collapsed="false">
      <c r="A5" s="11" t="s">
        <v>53</v>
      </c>
      <c r="B5" s="11" t="n">
        <v>3</v>
      </c>
      <c r="C5" s="11" t="s">
        <v>54</v>
      </c>
      <c r="D5" s="12" t="n">
        <f aca="false">AB5</f>
        <v>87</v>
      </c>
      <c r="E5" s="13"/>
      <c r="F5" s="13"/>
      <c r="G5" s="13"/>
      <c r="I5" s="14" t="n">
        <v>10</v>
      </c>
      <c r="J5" s="14" t="n">
        <v>10</v>
      </c>
      <c r="K5" s="14" t="n">
        <v>10</v>
      </c>
      <c r="L5" s="14" t="n">
        <v>8</v>
      </c>
      <c r="M5" s="14" t="n">
        <v>0</v>
      </c>
      <c r="N5" s="14"/>
      <c r="O5" s="14"/>
      <c r="P5" s="14"/>
      <c r="Q5" s="15"/>
      <c r="R5" s="15"/>
      <c r="S5" s="15"/>
      <c r="T5" s="15"/>
      <c r="U5" s="15"/>
      <c r="V5" s="16" t="n">
        <v>90</v>
      </c>
      <c r="W5" s="16"/>
      <c r="X5" s="16" t="n">
        <v>100</v>
      </c>
      <c r="Y5" s="17" t="n">
        <f aca="false">I5+J5+K5+L5+M5+N5+O5+P5</f>
        <v>38</v>
      </c>
      <c r="Z5" s="18" t="n">
        <f aca="false">Q5+R5+S5+T5+U5</f>
        <v>0</v>
      </c>
      <c r="AA5" s="19" t="n">
        <f aca="false">V5*$V$2+W5*$W$2+X5*$X$2</f>
        <v>49</v>
      </c>
      <c r="AB5" s="20" t="n">
        <f aca="false">IF((AA5+Z5+Y5)&gt;100,"err ",AA5+Z5+Y5)</f>
        <v>87</v>
      </c>
    </row>
    <row r="6" customFormat="false" ht="13.8" hidden="false" customHeight="false" outlineLevel="0" collapsed="false">
      <c r="A6" s="11" t="s">
        <v>55</v>
      </c>
      <c r="B6" s="11" t="n">
        <v>4</v>
      </c>
      <c r="C6" s="11" t="s">
        <v>56</v>
      </c>
      <c r="D6" s="12" t="n">
        <f aca="false">AB6</f>
        <v>85</v>
      </c>
      <c r="E6" s="13"/>
      <c r="F6" s="13"/>
      <c r="G6" s="13"/>
      <c r="I6" s="14" t="n">
        <v>0</v>
      </c>
      <c r="J6" s="14" t="n">
        <v>10</v>
      </c>
      <c r="K6" s="14" t="n">
        <v>8</v>
      </c>
      <c r="L6" s="14" t="n">
        <v>8</v>
      </c>
      <c r="M6" s="14" t="n">
        <v>10</v>
      </c>
      <c r="N6" s="14"/>
      <c r="O6" s="14"/>
      <c r="P6" s="14"/>
      <c r="Q6" s="15"/>
      <c r="R6" s="15"/>
      <c r="S6" s="15"/>
      <c r="T6" s="15"/>
      <c r="U6" s="15"/>
      <c r="V6" s="16" t="n">
        <v>90</v>
      </c>
      <c r="W6" s="16"/>
      <c r="X6" s="16" t="n">
        <v>100</v>
      </c>
      <c r="Y6" s="17" t="n">
        <f aca="false">I6+J6+K6+L6+M6+N6+O6+P6</f>
        <v>36</v>
      </c>
      <c r="Z6" s="18" t="n">
        <f aca="false">Q6+R6+S6+T6+U6</f>
        <v>0</v>
      </c>
      <c r="AA6" s="19" t="n">
        <f aca="false">V6*$V$2+W6*$W$2+X6*$X$2</f>
        <v>49</v>
      </c>
      <c r="AB6" s="20" t="n">
        <f aca="false">IF((AA6+Z6+Y6)&gt;100,"err ",AA6+Z6+Y6)</f>
        <v>85</v>
      </c>
    </row>
    <row r="7" customFormat="false" ht="13.8" hidden="false" customHeight="false" outlineLevel="0" collapsed="false">
      <c r="A7" s="11" t="s">
        <v>57</v>
      </c>
      <c r="B7" s="11" t="n">
        <v>5</v>
      </c>
      <c r="C7" s="11" t="s">
        <v>58</v>
      </c>
      <c r="D7" s="12" t="n">
        <f aca="false">AB7</f>
        <v>87</v>
      </c>
      <c r="E7" s="13"/>
      <c r="F7" s="13"/>
      <c r="G7" s="13"/>
      <c r="I7" s="14" t="n">
        <v>10</v>
      </c>
      <c r="J7" s="14" t="n">
        <v>10</v>
      </c>
      <c r="K7" s="14" t="n">
        <v>10</v>
      </c>
      <c r="L7" s="14" t="n">
        <v>8</v>
      </c>
      <c r="M7" s="14" t="n">
        <v>0</v>
      </c>
      <c r="N7" s="14"/>
      <c r="O7" s="14"/>
      <c r="P7" s="14"/>
      <c r="Q7" s="15"/>
      <c r="R7" s="15"/>
      <c r="S7" s="15"/>
      <c r="T7" s="15"/>
      <c r="U7" s="15"/>
      <c r="V7" s="16" t="n">
        <v>90</v>
      </c>
      <c r="W7" s="16"/>
      <c r="X7" s="16" t="n">
        <v>100</v>
      </c>
      <c r="Y7" s="17" t="n">
        <f aca="false">I7+J7+K7+L7+M7+N7+O7+P7</f>
        <v>38</v>
      </c>
      <c r="Z7" s="18" t="n">
        <f aca="false">Q7+R7+S7+T7+U7</f>
        <v>0</v>
      </c>
      <c r="AA7" s="19" t="n">
        <f aca="false">V7*$V$2+W7*$W$2+X7*$X$2</f>
        <v>49</v>
      </c>
      <c r="AB7" s="20" t="n">
        <f aca="false">IF((AA7+Z7+Y7)&gt;100,"err ",AA7+Z7+Y7)</f>
        <v>87</v>
      </c>
    </row>
    <row r="8" customFormat="false" ht="13.8" hidden="false" customHeight="false" outlineLevel="0" collapsed="false">
      <c r="A8" s="11" t="s">
        <v>59</v>
      </c>
      <c r="B8" s="11" t="n">
        <v>6</v>
      </c>
      <c r="C8" s="11" t="s">
        <v>60</v>
      </c>
      <c r="D8" s="12" t="n">
        <f aca="false">AB8</f>
        <v>100</v>
      </c>
      <c r="E8" s="13"/>
      <c r="F8" s="13"/>
      <c r="G8" s="13"/>
      <c r="I8" s="14" t="n">
        <v>10</v>
      </c>
      <c r="J8" s="14" t="n">
        <v>10</v>
      </c>
      <c r="K8" s="14" t="n">
        <v>10</v>
      </c>
      <c r="L8" s="14" t="n">
        <v>10</v>
      </c>
      <c r="M8" s="14" t="n">
        <v>10</v>
      </c>
      <c r="N8" s="14"/>
      <c r="O8" s="14"/>
      <c r="P8" s="14"/>
      <c r="Q8" s="15"/>
      <c r="R8" s="15"/>
      <c r="S8" s="15"/>
      <c r="T8" s="15"/>
      <c r="U8" s="15"/>
      <c r="V8" s="16" t="n">
        <v>100</v>
      </c>
      <c r="W8" s="16"/>
      <c r="X8" s="16" t="n">
        <v>100</v>
      </c>
      <c r="Y8" s="17" t="n">
        <f aca="false">I8+J8+K8+L8+M8+N8+O8+P8</f>
        <v>50</v>
      </c>
      <c r="Z8" s="18" t="n">
        <f aca="false">Q8+R8+S8+T8+U8</f>
        <v>0</v>
      </c>
      <c r="AA8" s="19" t="n">
        <f aca="false">V8*$V$2+W8*$W$2+X8*$X$2</f>
        <v>50</v>
      </c>
      <c r="AB8" s="20" t="n">
        <f aca="false">IF((AA8+Z8+Y8)&gt;100,"err ",AA8+Z8+Y8)</f>
        <v>100</v>
      </c>
    </row>
    <row r="9" customFormat="false" ht="13.8" hidden="false" customHeight="false" outlineLevel="0" collapsed="false">
      <c r="A9" s="11" t="s">
        <v>61</v>
      </c>
      <c r="B9" s="11" t="n">
        <v>7</v>
      </c>
      <c r="C9" s="11" t="s">
        <v>62</v>
      </c>
      <c r="D9" s="12" t="n">
        <f aca="false">AB9</f>
        <v>100</v>
      </c>
      <c r="E9" s="13"/>
      <c r="F9" s="13"/>
      <c r="G9" s="13"/>
      <c r="I9" s="14" t="n">
        <v>10</v>
      </c>
      <c r="J9" s="14" t="n">
        <v>10</v>
      </c>
      <c r="K9" s="14" t="n">
        <v>10</v>
      </c>
      <c r="L9" s="14" t="n">
        <v>10</v>
      </c>
      <c r="M9" s="14" t="n">
        <v>10</v>
      </c>
      <c r="N9" s="14"/>
      <c r="O9" s="14"/>
      <c r="P9" s="14"/>
      <c r="Q9" s="15"/>
      <c r="R9" s="15"/>
      <c r="S9" s="15"/>
      <c r="T9" s="15"/>
      <c r="U9" s="15"/>
      <c r="V9" s="16" t="n">
        <v>100</v>
      </c>
      <c r="W9" s="16"/>
      <c r="X9" s="16" t="n">
        <v>100</v>
      </c>
      <c r="Y9" s="17" t="n">
        <f aca="false">I9+J9+K9+L9+M9+N9+O9+P9</f>
        <v>50</v>
      </c>
      <c r="Z9" s="18" t="n">
        <f aca="false">Q9+R9+S9+T9+U9</f>
        <v>0</v>
      </c>
      <c r="AA9" s="19" t="n">
        <f aca="false">V9*$V$2+W9*$W$2+X9*$X$2</f>
        <v>50</v>
      </c>
      <c r="AB9" s="20" t="n">
        <f aca="false">IF((AA9+Z9+Y9)&gt;100,"err ",AA9+Z9+Y9)</f>
        <v>100</v>
      </c>
    </row>
    <row r="10" customFormat="false" ht="13.8" hidden="false" customHeight="false" outlineLevel="0" collapsed="false">
      <c r="A10" s="11" t="s">
        <v>63</v>
      </c>
      <c r="B10" s="11" t="n">
        <v>8</v>
      </c>
      <c r="C10" s="11" t="s">
        <v>64</v>
      </c>
      <c r="D10" s="12" t="n">
        <f aca="false">AB10</f>
        <v>89</v>
      </c>
      <c r="E10" s="13"/>
      <c r="F10" s="13"/>
      <c r="G10" s="13"/>
      <c r="I10" s="14" t="n">
        <v>10</v>
      </c>
      <c r="J10" s="14" t="n">
        <v>10</v>
      </c>
      <c r="K10" s="14" t="n">
        <v>0</v>
      </c>
      <c r="L10" s="14" t="n">
        <v>10</v>
      </c>
      <c r="M10" s="14" t="n">
        <v>10</v>
      </c>
      <c r="N10" s="14"/>
      <c r="O10" s="14"/>
      <c r="P10" s="14"/>
      <c r="Q10" s="15"/>
      <c r="R10" s="15"/>
      <c r="S10" s="15"/>
      <c r="T10" s="15"/>
      <c r="U10" s="15"/>
      <c r="V10" s="16" t="n">
        <v>90</v>
      </c>
      <c r="W10" s="16"/>
      <c r="X10" s="16" t="n">
        <v>100</v>
      </c>
      <c r="Y10" s="17" t="n">
        <f aca="false">I10+J10+K10+L10+M10+N10+O10+P10</f>
        <v>40</v>
      </c>
      <c r="Z10" s="18" t="n">
        <f aca="false">Q10+R10+S10+T10+U10</f>
        <v>0</v>
      </c>
      <c r="AA10" s="19" t="n">
        <f aca="false">V10*$V$2+W10*$W$2+X10*$X$2</f>
        <v>49</v>
      </c>
      <c r="AB10" s="20" t="n">
        <f aca="false">IF((AA10+Z10+Y10)&gt;100,"err ",AA10+Z10+Y10)</f>
        <v>89</v>
      </c>
    </row>
    <row r="11" customFormat="false" ht="13.8" hidden="false" customHeight="false" outlineLevel="0" collapsed="false">
      <c r="A11" s="11" t="s">
        <v>65</v>
      </c>
      <c r="B11" s="11" t="n">
        <v>9</v>
      </c>
      <c r="C11" s="11" t="s">
        <v>66</v>
      </c>
      <c r="D11" s="12" t="n">
        <f aca="false">AB11</f>
        <v>99</v>
      </c>
      <c r="E11" s="13"/>
      <c r="F11" s="13"/>
      <c r="G11" s="13"/>
      <c r="I11" s="14" t="n">
        <v>10</v>
      </c>
      <c r="J11" s="14" t="n">
        <v>10</v>
      </c>
      <c r="K11" s="14" t="n">
        <v>10</v>
      </c>
      <c r="L11" s="14" t="n">
        <v>10</v>
      </c>
      <c r="M11" s="14" t="n">
        <v>10</v>
      </c>
      <c r="N11" s="14"/>
      <c r="O11" s="14"/>
      <c r="P11" s="14"/>
      <c r="Q11" s="15"/>
      <c r="R11" s="15"/>
      <c r="S11" s="15"/>
      <c r="T11" s="15"/>
      <c r="U11" s="15"/>
      <c r="V11" s="16" t="n">
        <v>90</v>
      </c>
      <c r="W11" s="16"/>
      <c r="X11" s="16" t="n">
        <v>100</v>
      </c>
      <c r="Y11" s="17" t="n">
        <f aca="false">I11+J11+K11+L11+M11+N11+O11+P11</f>
        <v>50</v>
      </c>
      <c r="Z11" s="18" t="n">
        <f aca="false">Q11+R11+S11+T11+U11</f>
        <v>0</v>
      </c>
      <c r="AA11" s="19" t="n">
        <f aca="false">V11*$V$2+W11*$W$2+X11*$X$2</f>
        <v>49</v>
      </c>
      <c r="AB11" s="20" t="n">
        <f aca="false">IF((AA11+Z11+Y11)&gt;100,"err ",AA11+Z11+Y11)</f>
        <v>99</v>
      </c>
    </row>
    <row r="12" customFormat="false" ht="13.8" hidden="false" customHeight="false" outlineLevel="0" collapsed="false">
      <c r="A12" s="11" t="s">
        <v>67</v>
      </c>
      <c r="B12" s="11" t="n">
        <v>10</v>
      </c>
      <c r="C12" s="11" t="s">
        <v>68</v>
      </c>
      <c r="D12" s="12" t="n">
        <f aca="false">AB12</f>
        <v>99</v>
      </c>
      <c r="E12" s="13"/>
      <c r="F12" s="13"/>
      <c r="G12" s="13"/>
      <c r="I12" s="14" t="n">
        <v>10</v>
      </c>
      <c r="J12" s="14" t="n">
        <v>10</v>
      </c>
      <c r="K12" s="14" t="n">
        <v>10</v>
      </c>
      <c r="L12" s="14" t="n">
        <v>10</v>
      </c>
      <c r="M12" s="14" t="n">
        <v>10</v>
      </c>
      <c r="N12" s="14"/>
      <c r="O12" s="14"/>
      <c r="P12" s="14"/>
      <c r="Q12" s="15"/>
      <c r="R12" s="15"/>
      <c r="S12" s="15"/>
      <c r="T12" s="15"/>
      <c r="U12" s="15"/>
      <c r="V12" s="16" t="n">
        <v>90</v>
      </c>
      <c r="W12" s="16"/>
      <c r="X12" s="16" t="n">
        <v>100</v>
      </c>
      <c r="Y12" s="17" t="n">
        <f aca="false">I12+J12+K12+L12+M12+N12+O12+P12</f>
        <v>50</v>
      </c>
      <c r="Z12" s="18" t="n">
        <f aca="false">Q12+R12+S12+T12+U12</f>
        <v>0</v>
      </c>
      <c r="AA12" s="19" t="n">
        <f aca="false">V12*$V$2+W12*$W$2+X12*$X$2</f>
        <v>49</v>
      </c>
      <c r="AB12" s="20" t="n">
        <f aca="false">IF((AA12+Z12+Y12)&gt;100,"err ",AA12+Z12+Y12)</f>
        <v>99</v>
      </c>
    </row>
    <row r="13" customFormat="false" ht="13.8" hidden="false" customHeight="false" outlineLevel="0" collapsed="false">
      <c r="A13" s="11" t="s">
        <v>69</v>
      </c>
      <c r="B13" s="11" t="n">
        <v>11</v>
      </c>
      <c r="C13" s="11" t="s">
        <v>70</v>
      </c>
      <c r="D13" s="12" t="n">
        <f aca="false">AB13</f>
        <v>90</v>
      </c>
      <c r="E13" s="13"/>
      <c r="F13" s="13"/>
      <c r="G13" s="13"/>
      <c r="I13" s="14" t="n">
        <v>0</v>
      </c>
      <c r="J13" s="14" t="n">
        <v>10</v>
      </c>
      <c r="K13" s="14" t="n">
        <v>10</v>
      </c>
      <c r="L13" s="14" t="n">
        <v>10</v>
      </c>
      <c r="M13" s="14" t="n">
        <v>10</v>
      </c>
      <c r="N13" s="14"/>
      <c r="O13" s="14"/>
      <c r="P13" s="14"/>
      <c r="Q13" s="15"/>
      <c r="R13" s="15"/>
      <c r="S13" s="15"/>
      <c r="T13" s="15"/>
      <c r="U13" s="15"/>
      <c r="V13" s="16" t="n">
        <v>100</v>
      </c>
      <c r="W13" s="16"/>
      <c r="X13" s="16" t="n">
        <v>100</v>
      </c>
      <c r="Y13" s="17" t="n">
        <f aca="false">I13+J13+K13+L13+M13+N13+O13+P13</f>
        <v>40</v>
      </c>
      <c r="Z13" s="18" t="n">
        <f aca="false">Q13+R13+S13+T13+U13</f>
        <v>0</v>
      </c>
      <c r="AA13" s="19" t="n">
        <f aca="false">V13*$V$2+W13*$W$2+X13*$X$2</f>
        <v>50</v>
      </c>
      <c r="AB13" s="20" t="n">
        <f aca="false">IF((AA13+Z13+Y13)&gt;100,"err ",AA13+Z13+Y13)</f>
        <v>90</v>
      </c>
    </row>
    <row r="14" customFormat="false" ht="13.8" hidden="false" customHeight="false" outlineLevel="0" collapsed="false">
      <c r="A14" s="11" t="s">
        <v>71</v>
      </c>
      <c r="B14" s="11" t="n">
        <v>12</v>
      </c>
      <c r="C14" s="11" t="s">
        <v>72</v>
      </c>
      <c r="D14" s="12" t="n">
        <f aca="false">AB14</f>
        <v>99</v>
      </c>
      <c r="E14" s="13"/>
      <c r="F14" s="13"/>
      <c r="G14" s="13"/>
      <c r="I14" s="14" t="n">
        <v>10</v>
      </c>
      <c r="J14" s="14" t="n">
        <v>10</v>
      </c>
      <c r="K14" s="14" t="n">
        <v>10</v>
      </c>
      <c r="L14" s="14" t="n">
        <v>10</v>
      </c>
      <c r="M14" s="14" t="n">
        <v>10</v>
      </c>
      <c r="N14" s="14"/>
      <c r="O14" s="14"/>
      <c r="P14" s="14"/>
      <c r="Q14" s="15"/>
      <c r="R14" s="15"/>
      <c r="S14" s="15"/>
      <c r="T14" s="15"/>
      <c r="U14" s="15"/>
      <c r="V14" s="16" t="n">
        <v>90</v>
      </c>
      <c r="W14" s="16"/>
      <c r="X14" s="16" t="n">
        <v>100</v>
      </c>
      <c r="Y14" s="17" t="n">
        <f aca="false">I14+J14+K14+L14+M14+N14+O14+P14</f>
        <v>50</v>
      </c>
      <c r="Z14" s="18" t="n">
        <f aca="false">Q14+R14+S14+T14+U14</f>
        <v>0</v>
      </c>
      <c r="AA14" s="19" t="n">
        <f aca="false">V14*$V$2+W14*$W$2+X14*$X$2</f>
        <v>49</v>
      </c>
      <c r="AB14" s="20" t="n">
        <f aca="false">IF((AA14+Z14+Y14)&gt;100,"err ",AA14+Z14+Y14)</f>
        <v>99</v>
      </c>
    </row>
    <row r="15" customFormat="false" ht="13.8" hidden="false" customHeight="false" outlineLevel="0" collapsed="false">
      <c r="A15" s="11" t="s">
        <v>73</v>
      </c>
      <c r="B15" s="11" t="n">
        <v>13</v>
      </c>
      <c r="C15" s="11" t="s">
        <v>74</v>
      </c>
      <c r="D15" s="12" t="n">
        <f aca="false">AB15</f>
        <v>99</v>
      </c>
      <c r="E15" s="13"/>
      <c r="F15" s="13"/>
      <c r="G15" s="13"/>
      <c r="I15" s="14" t="n">
        <v>10</v>
      </c>
      <c r="J15" s="14" t="n">
        <v>10</v>
      </c>
      <c r="K15" s="14" t="n">
        <v>10</v>
      </c>
      <c r="L15" s="14" t="n">
        <v>10</v>
      </c>
      <c r="M15" s="14" t="n">
        <v>10</v>
      </c>
      <c r="N15" s="14"/>
      <c r="O15" s="14"/>
      <c r="P15" s="14"/>
      <c r="Q15" s="15"/>
      <c r="R15" s="15"/>
      <c r="S15" s="15"/>
      <c r="T15" s="15"/>
      <c r="U15" s="15"/>
      <c r="V15" s="16" t="n">
        <v>90</v>
      </c>
      <c r="W15" s="16"/>
      <c r="X15" s="16" t="n">
        <v>100</v>
      </c>
      <c r="Y15" s="17" t="n">
        <f aca="false">I15+J15+K15+L15+M15+N15+O15+P15</f>
        <v>50</v>
      </c>
      <c r="Z15" s="18" t="n">
        <f aca="false">Q15+R15+S15+T15+U15</f>
        <v>0</v>
      </c>
      <c r="AA15" s="19" t="n">
        <f aca="false">V15*$V$2+W15*$W$2+X15*$X$2</f>
        <v>49</v>
      </c>
      <c r="AB15" s="20" t="n">
        <f aca="false">IF((AA15+Z15+Y15)&gt;100,"err ",AA15+Z15+Y15)</f>
        <v>99</v>
      </c>
    </row>
  </sheetData>
  <sheetProtection sheet="true" objects="true" scenarios="true"/>
  <dataValidations count="16">
    <dataValidation allowBlank="true" error="Ingrese un valor correcto" errorStyle="stop" errorTitle="Valor fuera de rango" operator="between" showDropDown="false" showErrorMessage="true" showInputMessage="true" sqref="D3:D15 V3:X15" type="whole">
      <formula1>0</formula1>
      <formula2>100</formula2>
    </dataValidation>
    <dataValidation allowBlank="true" error="Ingrese un valor correcto" errorStyle="stop" errorTitle="Valor fuera de rango" operator="between" showDropDown="false" showErrorMessage="true" showInputMessage="true" sqref="I3:J15" type="whole">
      <formula1>0</formula1>
      <formula2>I2</formula2>
    </dataValidation>
    <dataValidation allowBlank="true" error="Ingrese un valor correcto" errorStyle="stop" errorTitle="Valor fuera de rango" operator="between" showDropDown="false" showErrorMessage="true" showInputMessage="true" sqref="K3:K4 N3:U3 K5:K15" type="whole">
      <formula1>0</formula1>
      <formula2>I2</formula2>
    </dataValidation>
    <dataValidation allowBlank="true" error="Ingrese un valor correcto" errorStyle="stop" errorTitle="Valor fuera de rango" operator="between" showDropDown="false" showErrorMessage="true" showInputMessage="true" sqref="L3:M4 L5 M6 L8:M15" type="whole">
      <formula1>0</formula1>
      <formula2>I2</formula2>
    </dataValidation>
    <dataValidation allowBlank="true" error="Ingrese un valor correcto" errorStyle="stop" errorTitle="Valor fuera de rango" operator="between" showDropDown="false" showErrorMessage="true" showInputMessage="true" sqref="N4:U4" type="whole">
      <formula1>0</formula1>
      <formula2>I2</formula2>
    </dataValidation>
    <dataValidation allowBlank="true" error="Ingrese un valor correcto" errorStyle="stop" errorTitle="Valor fuera de rango" operator="between" showDropDown="false" showErrorMessage="true" showInputMessage="true" sqref="M5:U5" type="whole">
      <formula1>0</formula1>
      <formula2>I2</formula2>
    </dataValidation>
    <dataValidation allowBlank="true" error="Ingrese un valor correcto" errorStyle="stop" errorTitle="Valor fuera de rango" operator="between" showDropDown="false" showErrorMessage="true" showInputMessage="true" sqref="L6 N6:U6" type="whole">
      <formula1>0</formula1>
      <formula2>I2</formula2>
    </dataValidation>
    <dataValidation allowBlank="true" error="Ingrese un valor correcto" errorStyle="stop" errorTitle="Valor fuera de rango" operator="between" showDropDown="false" showErrorMessage="true" showInputMessage="true" sqref="L7:U7" type="whole">
      <formula1>0</formula1>
      <formula2>I2</formula2>
    </dataValidation>
    <dataValidation allowBlank="true" error="Ingrese un valor correcto" errorStyle="stop" errorTitle="Valor fuera de rango" operator="between" showDropDown="false" showErrorMessage="true" showInputMessage="true" sqref="N8:U8" type="whole">
      <formula1>0</formula1>
      <formula2>I2</formula2>
    </dataValidation>
    <dataValidation allowBlank="true" error="Ingrese un valor correcto" errorStyle="stop" errorTitle="Valor fuera de rango" operator="between" showDropDown="false" showErrorMessage="true" showInputMessage="true" sqref="N9:U9" type="whole">
      <formula1>0</formula1>
      <formula2>I2</formula2>
    </dataValidation>
    <dataValidation allowBlank="true" error="Ingrese un valor correcto" errorStyle="stop" errorTitle="Valor fuera de rango" operator="between" showDropDown="false" showErrorMessage="true" showInputMessage="true" sqref="N10:U10" type="whole">
      <formula1>0</formula1>
      <formula2>I2</formula2>
    </dataValidation>
    <dataValidation allowBlank="true" error="Ingrese un valor correcto" errorStyle="stop" errorTitle="Valor fuera de rango" operator="between" showDropDown="false" showErrorMessage="true" showInputMessage="true" sqref="N11:U11" type="whole">
      <formula1>0</formula1>
      <formula2>I2</formula2>
    </dataValidation>
    <dataValidation allowBlank="true" error="Ingrese un valor correcto" errorStyle="stop" errorTitle="Valor fuera de rango" operator="between" showDropDown="false" showErrorMessage="true" showInputMessage="true" sqref="N12:U12" type="whole">
      <formula1>0</formula1>
      <formula2>I2</formula2>
    </dataValidation>
    <dataValidation allowBlank="true" error="Ingrese un valor correcto" errorStyle="stop" errorTitle="Valor fuera de rango" operator="between" showDropDown="false" showErrorMessage="true" showInputMessage="true" sqref="N13:U13" type="whole">
      <formula1>0</formula1>
      <formula2>I2</formula2>
    </dataValidation>
    <dataValidation allowBlank="true" error="Ingrese un valor correcto" errorStyle="stop" errorTitle="Valor fuera de rango" operator="between" showDropDown="false" showErrorMessage="true" showInputMessage="true" sqref="N14:U14" type="whole">
      <formula1>0</formula1>
      <formula2>I2</formula2>
    </dataValidation>
    <dataValidation allowBlank="true" error="Ingrese un valor correcto" errorStyle="stop" errorTitle="Valor fuera de rango" operator="between" showDropDown="false" showErrorMessage="true" showInputMessage="true" sqref="N15:U15" type="whole">
      <formula1>0</formula1>
      <formula2>I2</formula2>
    </dataValidation>
  </dataValidations>
  <printOptions headings="false" gridLines="false" gridLinesSet="true" horizontalCentered="false" verticalCentered="false"/>
  <pageMargins left="0.7" right="0.7" top="0.75" bottom="0.75" header="0.511811023622047" footer="0.511811023622047"/>
  <pageSetup paperSize="1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AB23"/>
  <sheetViews>
    <sheetView showFormulas="false" showGridLines="true" showRowColHeaders="true" showZeros="true" rightToLeft="false" tabSelected="false" showOutlineSymbols="true" defaultGridColor="true" view="normal" topLeftCell="C1" colorId="64" zoomScale="124" zoomScaleNormal="124" zoomScalePageLayoutView="100" workbookViewId="0">
      <selection pane="topLeft" activeCell="M4" activeCellId="0" sqref="M4"/>
    </sheetView>
  </sheetViews>
  <sheetFormatPr defaultColWidth="11.72265625" defaultRowHeight="13.8" zeroHeight="false" outlineLevelRow="0" outlineLevelCol="0"/>
  <cols>
    <col collapsed="false" customWidth="true" hidden="false" outlineLevel="0" max="2" min="1" style="0" width="7"/>
    <col collapsed="false" customWidth="true" hidden="false" outlineLevel="0" max="3" min="3" style="0" width="39.28"/>
    <col collapsed="false" customWidth="true" hidden="false" outlineLevel="0" max="7" min="4" style="0" width="4.14"/>
    <col collapsed="false" customWidth="true" hidden="false" outlineLevel="0" max="8" min="8" style="0" width="6.71"/>
    <col collapsed="false" customWidth="true" hidden="false" outlineLevel="0" max="17" min="9" style="0" width="2.99"/>
    <col collapsed="false" customWidth="true" hidden="false" outlineLevel="0" max="20" min="18" style="0" width="3.98"/>
    <col collapsed="false" customWidth="true" hidden="false" outlineLevel="0" max="21" min="21" style="0" width="4.14"/>
    <col collapsed="false" customWidth="true" hidden="false" outlineLevel="0" max="27" min="22" style="0" width="6.71"/>
    <col collapsed="false" customWidth="true" hidden="false" outlineLevel="0" max="28" min="28" style="0" width="8.14"/>
  </cols>
  <sheetData>
    <row r="1" customFormat="false" ht="13.8" hidden="false" customHeight="false" outlineLevel="0" collapsed="false">
      <c r="A1" s="1" t="s">
        <v>0</v>
      </c>
      <c r="B1" s="2" t="s">
        <v>75</v>
      </c>
      <c r="C1" s="2" t="s">
        <v>76</v>
      </c>
      <c r="D1" s="3" t="s">
        <v>77</v>
      </c>
      <c r="E1" s="2"/>
      <c r="F1" s="2"/>
      <c r="G1" s="2"/>
      <c r="H1" s="2"/>
      <c r="I1" s="4" t="s">
        <v>4</v>
      </c>
      <c r="J1" s="4" t="s">
        <v>5</v>
      </c>
      <c r="K1" s="4" t="s">
        <v>6</v>
      </c>
      <c r="L1" s="4" t="s">
        <v>7</v>
      </c>
      <c r="M1" s="4" t="s">
        <v>8</v>
      </c>
      <c r="N1" s="4" t="s">
        <v>9</v>
      </c>
      <c r="O1" s="4" t="s">
        <v>10</v>
      </c>
      <c r="P1" s="4" t="s">
        <v>11</v>
      </c>
      <c r="Q1" s="4" t="s">
        <v>12</v>
      </c>
      <c r="R1" s="4" t="s">
        <v>13</v>
      </c>
      <c r="S1" s="4" t="s">
        <v>14</v>
      </c>
      <c r="T1" s="4" t="s">
        <v>15</v>
      </c>
      <c r="U1" s="4" t="s">
        <v>16</v>
      </c>
      <c r="V1" s="4" t="s">
        <v>17</v>
      </c>
      <c r="W1" s="4" t="s">
        <v>18</v>
      </c>
      <c r="X1" s="4" t="s">
        <v>19</v>
      </c>
      <c r="Y1" s="4" t="s">
        <v>20</v>
      </c>
      <c r="Z1" s="4" t="s">
        <v>21</v>
      </c>
      <c r="AA1" s="4" t="s">
        <v>22</v>
      </c>
      <c r="AB1" s="4" t="s">
        <v>23</v>
      </c>
    </row>
    <row r="2" customFormat="false" ht="13.8" hidden="false" customHeight="false" outlineLevel="0" collapsed="false">
      <c r="A2" s="5" t="n">
        <v>1</v>
      </c>
      <c r="B2" s="6" t="n">
        <v>2022</v>
      </c>
      <c r="C2" s="7" t="s">
        <v>78</v>
      </c>
      <c r="D2" s="6" t="s">
        <v>25</v>
      </c>
      <c r="E2" s="6" t="s">
        <v>26</v>
      </c>
      <c r="F2" s="6" t="s">
        <v>27</v>
      </c>
      <c r="G2" s="6" t="s">
        <v>28</v>
      </c>
      <c r="H2" s="6"/>
      <c r="I2" s="8" t="n">
        <v>10</v>
      </c>
      <c r="J2" s="8" t="n">
        <v>10</v>
      </c>
      <c r="K2" s="8" t="n">
        <v>10</v>
      </c>
      <c r="L2" s="8" t="n">
        <v>10</v>
      </c>
      <c r="M2" s="8" t="n">
        <v>10</v>
      </c>
      <c r="N2" s="8" t="n">
        <v>0</v>
      </c>
      <c r="O2" s="8" t="n">
        <v>0</v>
      </c>
      <c r="P2" s="8" t="n">
        <v>0</v>
      </c>
      <c r="Q2" s="8" t="n">
        <v>0</v>
      </c>
      <c r="R2" s="8" t="n">
        <v>0</v>
      </c>
      <c r="S2" s="8" t="n">
        <v>0</v>
      </c>
      <c r="T2" s="8" t="n">
        <v>0</v>
      </c>
      <c r="U2" s="8" t="n">
        <v>0</v>
      </c>
      <c r="V2" s="9" t="n">
        <v>0.1</v>
      </c>
      <c r="W2" s="9" t="n">
        <v>0</v>
      </c>
      <c r="X2" s="9" t="n">
        <v>0.4</v>
      </c>
      <c r="Y2" s="10" t="n">
        <f aca="false">($I$2+$J$2+$K$2+$L$2+$M$2+$N$2+$O$2+$P$2)* 0.01</f>
        <v>0.5</v>
      </c>
      <c r="Z2" s="10" t="n">
        <f aca="false">($Q$2+$R$2+$S$2+$T$2+$U$2) *0.01</f>
        <v>0</v>
      </c>
      <c r="AA2" s="10" t="n">
        <f aca="false">$V$2+$W$2+$X$2</f>
        <v>0.5</v>
      </c>
      <c r="AB2" s="10" t="n">
        <f aca="false">IF((AA2+Z2+Y2)&lt;&gt;100%,"err ",AA2+Z2+Y2)</f>
        <v>1</v>
      </c>
    </row>
    <row r="3" customFormat="false" ht="13.8" hidden="false" customHeight="false" outlineLevel="0" collapsed="false">
      <c r="A3" s="11" t="s">
        <v>79</v>
      </c>
      <c r="B3" s="11" t="n">
        <v>1</v>
      </c>
      <c r="C3" s="11" t="s">
        <v>80</v>
      </c>
      <c r="D3" s="12" t="n">
        <f aca="false">AB3</f>
        <v>100</v>
      </c>
      <c r="E3" s="13"/>
      <c r="F3" s="13"/>
      <c r="G3" s="13"/>
      <c r="I3" s="14" t="n">
        <v>10</v>
      </c>
      <c r="J3" s="14" t="n">
        <v>10</v>
      </c>
      <c r="K3" s="14" t="n">
        <v>10</v>
      </c>
      <c r="L3" s="14" t="n">
        <v>10</v>
      </c>
      <c r="M3" s="14" t="n">
        <v>10</v>
      </c>
      <c r="N3" s="14"/>
      <c r="O3" s="14"/>
      <c r="P3" s="14"/>
      <c r="Q3" s="15"/>
      <c r="R3" s="15"/>
      <c r="S3" s="15"/>
      <c r="T3" s="15"/>
      <c r="U3" s="15"/>
      <c r="V3" s="16" t="n">
        <v>100</v>
      </c>
      <c r="W3" s="16"/>
      <c r="X3" s="16" t="n">
        <v>100</v>
      </c>
      <c r="Y3" s="17" t="n">
        <f aca="false">I3+J3+K3+L3+M3+N3+O3+P3</f>
        <v>50</v>
      </c>
      <c r="Z3" s="18" t="n">
        <f aca="false">Q3+R3+S3+T3+U3</f>
        <v>0</v>
      </c>
      <c r="AA3" s="19" t="n">
        <f aca="false">V3*$V$2+W3*$W$2+X3*$X$2</f>
        <v>50</v>
      </c>
      <c r="AB3" s="20" t="n">
        <f aca="false">IF((AA3+Z3+Y3)&gt;100,"err ",AA3+Z3+Y3)</f>
        <v>100</v>
      </c>
    </row>
    <row r="4" customFormat="false" ht="13.8" hidden="false" customHeight="false" outlineLevel="0" collapsed="false">
      <c r="A4" s="11" t="s">
        <v>81</v>
      </c>
      <c r="B4" s="11" t="n">
        <v>2</v>
      </c>
      <c r="C4" s="11" t="s">
        <v>82</v>
      </c>
      <c r="D4" s="12" t="n">
        <f aca="false">AB4</f>
        <v>97</v>
      </c>
      <c r="E4" s="13"/>
      <c r="F4" s="13"/>
      <c r="G4" s="13"/>
      <c r="I4" s="14" t="n">
        <v>10</v>
      </c>
      <c r="J4" s="14" t="n">
        <v>10</v>
      </c>
      <c r="K4" s="14" t="n">
        <v>10</v>
      </c>
      <c r="L4" s="14" t="n">
        <v>10</v>
      </c>
      <c r="M4" s="14" t="n">
        <v>8</v>
      </c>
      <c r="N4" s="14"/>
      <c r="O4" s="14"/>
      <c r="P4" s="14"/>
      <c r="Q4" s="15"/>
      <c r="R4" s="15"/>
      <c r="S4" s="15"/>
      <c r="T4" s="15"/>
      <c r="U4" s="15"/>
      <c r="V4" s="16" t="n">
        <v>90</v>
      </c>
      <c r="W4" s="16"/>
      <c r="X4" s="16" t="n">
        <v>100</v>
      </c>
      <c r="Y4" s="17" t="n">
        <f aca="false">I4+J4+K4+L4+M4+N4+O4+P4</f>
        <v>48</v>
      </c>
      <c r="Z4" s="18" t="n">
        <f aca="false">Q4+R4+S4+T4+U4</f>
        <v>0</v>
      </c>
      <c r="AA4" s="19" t="n">
        <f aca="false">V4*$V$2+W4*$W$2+X4*$X$2</f>
        <v>49</v>
      </c>
      <c r="AB4" s="20" t="n">
        <f aca="false">IF((AA4+Z4+Y4)&gt;100,"err ",AA4+Z4+Y4)</f>
        <v>97</v>
      </c>
    </row>
    <row r="5" customFormat="false" ht="13.8" hidden="false" customHeight="false" outlineLevel="0" collapsed="false">
      <c r="A5" s="11" t="s">
        <v>83</v>
      </c>
      <c r="B5" s="11" t="n">
        <v>3</v>
      </c>
      <c r="C5" s="11" t="s">
        <v>84</v>
      </c>
      <c r="D5" s="12" t="n">
        <f aca="false">AB5</f>
        <v>100</v>
      </c>
      <c r="E5" s="13"/>
      <c r="F5" s="13"/>
      <c r="G5" s="13"/>
      <c r="I5" s="14" t="n">
        <v>10</v>
      </c>
      <c r="J5" s="14" t="n">
        <v>10</v>
      </c>
      <c r="K5" s="14" t="n">
        <v>10</v>
      </c>
      <c r="L5" s="14" t="n">
        <v>10</v>
      </c>
      <c r="M5" s="14" t="n">
        <v>10</v>
      </c>
      <c r="N5" s="14"/>
      <c r="O5" s="14"/>
      <c r="P5" s="14"/>
      <c r="Q5" s="15"/>
      <c r="R5" s="15"/>
      <c r="S5" s="15"/>
      <c r="T5" s="15"/>
      <c r="U5" s="15"/>
      <c r="V5" s="16" t="n">
        <v>100</v>
      </c>
      <c r="W5" s="16"/>
      <c r="X5" s="16" t="n">
        <v>100</v>
      </c>
      <c r="Y5" s="17" t="n">
        <f aca="false">I5+J5+K5+L5+M5+N5+O5+P5</f>
        <v>50</v>
      </c>
      <c r="Z5" s="18" t="n">
        <f aca="false">Q5+R5+S5+T5+U5</f>
        <v>0</v>
      </c>
      <c r="AA5" s="19" t="n">
        <f aca="false">V5*$V$2+W5*$W$2+X5*$X$2</f>
        <v>50</v>
      </c>
      <c r="AB5" s="20" t="n">
        <f aca="false">IF((AA5+Z5+Y5)&gt;100,"err ",AA5+Z5+Y5)</f>
        <v>100</v>
      </c>
    </row>
    <row r="6" customFormat="false" ht="13.8" hidden="false" customHeight="false" outlineLevel="0" collapsed="false">
      <c r="A6" s="11" t="s">
        <v>85</v>
      </c>
      <c r="B6" s="11" t="n">
        <v>4</v>
      </c>
      <c r="C6" s="11" t="s">
        <v>86</v>
      </c>
      <c r="D6" s="12" t="n">
        <f aca="false">AB6</f>
        <v>97</v>
      </c>
      <c r="E6" s="13"/>
      <c r="F6" s="13"/>
      <c r="G6" s="13"/>
      <c r="I6" s="14" t="n">
        <v>10</v>
      </c>
      <c r="J6" s="14" t="n">
        <v>10</v>
      </c>
      <c r="K6" s="14" t="n">
        <v>10</v>
      </c>
      <c r="L6" s="14" t="n">
        <v>10</v>
      </c>
      <c r="M6" s="14" t="n">
        <v>8</v>
      </c>
      <c r="N6" s="14"/>
      <c r="O6" s="14"/>
      <c r="P6" s="14"/>
      <c r="Q6" s="15"/>
      <c r="R6" s="15"/>
      <c r="S6" s="15"/>
      <c r="T6" s="15"/>
      <c r="U6" s="15"/>
      <c r="V6" s="16" t="n">
        <v>90</v>
      </c>
      <c r="W6" s="16"/>
      <c r="X6" s="16" t="n">
        <v>100</v>
      </c>
      <c r="Y6" s="17" t="n">
        <f aca="false">I6+J6+K6+L6+M6+N6+O6+P6</f>
        <v>48</v>
      </c>
      <c r="Z6" s="18" t="n">
        <f aca="false">Q6+R6+S6+T6+U6</f>
        <v>0</v>
      </c>
      <c r="AA6" s="19" t="n">
        <f aca="false">V6*$V$2+W6*$W$2+X6*$X$2</f>
        <v>49</v>
      </c>
      <c r="AB6" s="20" t="n">
        <f aca="false">IF((AA6+Z6+Y6)&gt;100,"err ",AA6+Z6+Y6)</f>
        <v>97</v>
      </c>
    </row>
    <row r="7" customFormat="false" ht="13.8" hidden="false" customHeight="false" outlineLevel="0" collapsed="false">
      <c r="A7" s="11" t="s">
        <v>87</v>
      </c>
      <c r="B7" s="11" t="n">
        <v>5</v>
      </c>
      <c r="C7" s="11" t="s">
        <v>88</v>
      </c>
      <c r="D7" s="12" t="n">
        <f aca="false">AB7</f>
        <v>100</v>
      </c>
      <c r="E7" s="13"/>
      <c r="F7" s="13"/>
      <c r="G7" s="13"/>
      <c r="I7" s="14" t="n">
        <v>10</v>
      </c>
      <c r="J7" s="14" t="n">
        <v>10</v>
      </c>
      <c r="K7" s="14" t="n">
        <v>10</v>
      </c>
      <c r="L7" s="14" t="n">
        <v>10</v>
      </c>
      <c r="M7" s="14" t="n">
        <v>10</v>
      </c>
      <c r="N7" s="14"/>
      <c r="O7" s="14"/>
      <c r="P7" s="14"/>
      <c r="Q7" s="15"/>
      <c r="R7" s="15"/>
      <c r="S7" s="15"/>
      <c r="T7" s="15"/>
      <c r="U7" s="15"/>
      <c r="V7" s="16" t="n">
        <v>100</v>
      </c>
      <c r="W7" s="16"/>
      <c r="X7" s="16" t="n">
        <v>100</v>
      </c>
      <c r="Y7" s="17" t="n">
        <f aca="false">I7+J7+K7+L7+M7+N7+O7+P7</f>
        <v>50</v>
      </c>
      <c r="Z7" s="18" t="n">
        <f aca="false">Q7+R7+S7+T7+U7</f>
        <v>0</v>
      </c>
      <c r="AA7" s="19" t="n">
        <f aca="false">V7*$V$2+W7*$W$2+X7*$X$2</f>
        <v>50</v>
      </c>
      <c r="AB7" s="20" t="n">
        <f aca="false">IF((AA7+Z7+Y7)&gt;100,"err ",AA7+Z7+Y7)</f>
        <v>100</v>
      </c>
    </row>
    <row r="8" customFormat="false" ht="13.8" hidden="false" customHeight="false" outlineLevel="0" collapsed="false">
      <c r="A8" s="11" t="s">
        <v>89</v>
      </c>
      <c r="B8" s="11" t="n">
        <v>6</v>
      </c>
      <c r="C8" s="11" t="s">
        <v>90</v>
      </c>
      <c r="D8" s="12" t="n">
        <f aca="false">AB8</f>
        <v>99</v>
      </c>
      <c r="E8" s="13"/>
      <c r="F8" s="13"/>
      <c r="G8" s="13"/>
      <c r="I8" s="14" t="n">
        <v>10</v>
      </c>
      <c r="J8" s="14" t="n">
        <v>10</v>
      </c>
      <c r="K8" s="14" t="n">
        <v>10</v>
      </c>
      <c r="L8" s="14" t="n">
        <v>10</v>
      </c>
      <c r="M8" s="14" t="n">
        <v>10</v>
      </c>
      <c r="N8" s="14"/>
      <c r="O8" s="14"/>
      <c r="P8" s="14"/>
      <c r="Q8" s="15"/>
      <c r="R8" s="15"/>
      <c r="S8" s="15"/>
      <c r="T8" s="15"/>
      <c r="U8" s="15"/>
      <c r="V8" s="16" t="n">
        <v>90</v>
      </c>
      <c r="W8" s="16"/>
      <c r="X8" s="16" t="n">
        <v>100</v>
      </c>
      <c r="Y8" s="17" t="n">
        <f aca="false">I8+J8+K8+L8+M8+N8+O8+P8</f>
        <v>50</v>
      </c>
      <c r="Z8" s="18" t="n">
        <f aca="false">Q8+R8+S8+T8+U8</f>
        <v>0</v>
      </c>
      <c r="AA8" s="19" t="n">
        <f aca="false">V8*$V$2+W8*$W$2+X8*$X$2</f>
        <v>49</v>
      </c>
      <c r="AB8" s="20" t="n">
        <f aca="false">IF((AA8+Z8+Y8)&gt;100,"err ",AA8+Z8+Y8)</f>
        <v>99</v>
      </c>
    </row>
    <row r="9" customFormat="false" ht="13.8" hidden="false" customHeight="false" outlineLevel="0" collapsed="false">
      <c r="A9" s="11" t="s">
        <v>91</v>
      </c>
      <c r="B9" s="11" t="n">
        <v>7</v>
      </c>
      <c r="C9" s="11" t="s">
        <v>92</v>
      </c>
      <c r="D9" s="12" t="n">
        <f aca="false">AB9</f>
        <v>100</v>
      </c>
      <c r="E9" s="13"/>
      <c r="F9" s="13"/>
      <c r="G9" s="13"/>
      <c r="I9" s="14" t="n">
        <v>10</v>
      </c>
      <c r="J9" s="14" t="n">
        <v>10</v>
      </c>
      <c r="K9" s="14" t="n">
        <v>10</v>
      </c>
      <c r="L9" s="14" t="n">
        <v>10</v>
      </c>
      <c r="M9" s="14" t="n">
        <v>10</v>
      </c>
      <c r="N9" s="14"/>
      <c r="O9" s="14"/>
      <c r="P9" s="14"/>
      <c r="Q9" s="15"/>
      <c r="R9" s="15"/>
      <c r="S9" s="15"/>
      <c r="T9" s="15"/>
      <c r="U9" s="15"/>
      <c r="V9" s="16" t="n">
        <v>100</v>
      </c>
      <c r="W9" s="16"/>
      <c r="X9" s="16" t="n">
        <v>100</v>
      </c>
      <c r="Y9" s="17" t="n">
        <f aca="false">I9+J9+K9+L9+M9+N9+O9+P9</f>
        <v>50</v>
      </c>
      <c r="Z9" s="18" t="n">
        <f aca="false">Q9+R9+S9+T9+U9</f>
        <v>0</v>
      </c>
      <c r="AA9" s="19" t="n">
        <f aca="false">V9*$V$2+W9*$W$2+X9*$X$2</f>
        <v>50</v>
      </c>
      <c r="AB9" s="20" t="n">
        <f aca="false">IF((AA9+Z9+Y9)&gt;100,"err ",AA9+Z9+Y9)</f>
        <v>100</v>
      </c>
    </row>
    <row r="10" customFormat="false" ht="13.8" hidden="false" customHeight="false" outlineLevel="0" collapsed="false">
      <c r="A10" s="11" t="s">
        <v>93</v>
      </c>
      <c r="B10" s="11" t="n">
        <v>8</v>
      </c>
      <c r="C10" s="11" t="s">
        <v>94</v>
      </c>
      <c r="D10" s="12" t="n">
        <f aca="false">AB10</f>
        <v>100</v>
      </c>
      <c r="E10" s="13"/>
      <c r="F10" s="13"/>
      <c r="G10" s="13"/>
      <c r="I10" s="14" t="n">
        <v>10</v>
      </c>
      <c r="J10" s="14" t="n">
        <v>10</v>
      </c>
      <c r="K10" s="14" t="n">
        <v>10</v>
      </c>
      <c r="L10" s="14" t="n">
        <v>10</v>
      </c>
      <c r="M10" s="14" t="n">
        <v>10</v>
      </c>
      <c r="N10" s="14"/>
      <c r="O10" s="14"/>
      <c r="P10" s="14"/>
      <c r="Q10" s="15"/>
      <c r="R10" s="15"/>
      <c r="S10" s="15"/>
      <c r="T10" s="15"/>
      <c r="U10" s="15"/>
      <c r="V10" s="16" t="n">
        <v>100</v>
      </c>
      <c r="W10" s="16"/>
      <c r="X10" s="16" t="n">
        <v>100</v>
      </c>
      <c r="Y10" s="17" t="n">
        <f aca="false">I10+J10+K10+L10+M10+N10+O10+P10</f>
        <v>50</v>
      </c>
      <c r="Z10" s="18" t="n">
        <f aca="false">Q10+R10+S10+T10+U10</f>
        <v>0</v>
      </c>
      <c r="AA10" s="19" t="n">
        <f aca="false">V10*$V$2+W10*$W$2+X10*$X$2</f>
        <v>50</v>
      </c>
      <c r="AB10" s="20" t="n">
        <f aca="false">IF((AA10+Z10+Y10)&gt;100,"err ",AA10+Z10+Y10)</f>
        <v>100</v>
      </c>
    </row>
    <row r="11" customFormat="false" ht="13.8" hidden="false" customHeight="false" outlineLevel="0" collapsed="false">
      <c r="A11" s="11" t="s">
        <v>95</v>
      </c>
      <c r="B11" s="11" t="n">
        <v>9</v>
      </c>
      <c r="C11" s="11" t="s">
        <v>96</v>
      </c>
      <c r="D11" s="12" t="n">
        <f aca="false">AB11</f>
        <v>99</v>
      </c>
      <c r="E11" s="13"/>
      <c r="F11" s="13"/>
      <c r="G11" s="13"/>
      <c r="I11" s="14" t="n">
        <v>10</v>
      </c>
      <c r="J11" s="14" t="n">
        <v>10</v>
      </c>
      <c r="K11" s="14" t="n">
        <v>10</v>
      </c>
      <c r="L11" s="14" t="n">
        <v>10</v>
      </c>
      <c r="M11" s="14" t="n">
        <v>10</v>
      </c>
      <c r="N11" s="14"/>
      <c r="O11" s="14"/>
      <c r="P11" s="14"/>
      <c r="Q11" s="15"/>
      <c r="R11" s="15"/>
      <c r="S11" s="15"/>
      <c r="T11" s="15"/>
      <c r="U11" s="15"/>
      <c r="V11" s="16" t="n">
        <v>90</v>
      </c>
      <c r="W11" s="16"/>
      <c r="X11" s="16" t="n">
        <v>100</v>
      </c>
      <c r="Y11" s="17" t="n">
        <f aca="false">I11+J11+K11+L11+M11+N11+O11+P11</f>
        <v>50</v>
      </c>
      <c r="Z11" s="18" t="n">
        <f aca="false">Q11+R11+S11+T11+U11</f>
        <v>0</v>
      </c>
      <c r="AA11" s="19" t="n">
        <f aca="false">V11*$V$2+W11*$W$2+X11*$X$2</f>
        <v>49</v>
      </c>
      <c r="AB11" s="20" t="n">
        <f aca="false">IF((AA11+Z11+Y11)&gt;100,"err ",AA11+Z11+Y11)</f>
        <v>99</v>
      </c>
    </row>
    <row r="12" customFormat="false" ht="13.8" hidden="false" customHeight="false" outlineLevel="0" collapsed="false">
      <c r="A12" s="11" t="s">
        <v>97</v>
      </c>
      <c r="B12" s="11" t="n">
        <v>10</v>
      </c>
      <c r="C12" s="11" t="s">
        <v>98</v>
      </c>
      <c r="D12" s="12" t="n">
        <f aca="false">AB12</f>
        <v>100</v>
      </c>
      <c r="E12" s="13"/>
      <c r="F12" s="13"/>
      <c r="G12" s="13"/>
      <c r="I12" s="14" t="n">
        <v>10</v>
      </c>
      <c r="J12" s="14" t="n">
        <v>10</v>
      </c>
      <c r="K12" s="14" t="n">
        <v>10</v>
      </c>
      <c r="L12" s="14" t="n">
        <v>10</v>
      </c>
      <c r="M12" s="14" t="n">
        <v>10</v>
      </c>
      <c r="N12" s="14"/>
      <c r="O12" s="14"/>
      <c r="P12" s="14"/>
      <c r="Q12" s="15"/>
      <c r="R12" s="15"/>
      <c r="S12" s="15"/>
      <c r="T12" s="15"/>
      <c r="U12" s="15"/>
      <c r="V12" s="16" t="n">
        <v>100</v>
      </c>
      <c r="W12" s="16"/>
      <c r="X12" s="16" t="n">
        <v>100</v>
      </c>
      <c r="Y12" s="17" t="n">
        <f aca="false">I12+J12+K12+L12+M12+N12+O12+P12</f>
        <v>50</v>
      </c>
      <c r="Z12" s="18" t="n">
        <f aca="false">Q12+R12+S12+T12+U12</f>
        <v>0</v>
      </c>
      <c r="AA12" s="19" t="n">
        <f aca="false">V12*$V$2+W12*$W$2+X12*$X$2</f>
        <v>50</v>
      </c>
      <c r="AB12" s="20" t="n">
        <f aca="false">IF((AA12+Z12+Y12)&gt;100,"err ",AA12+Z12+Y12)</f>
        <v>100</v>
      </c>
    </row>
    <row r="13" customFormat="false" ht="13.8" hidden="false" customHeight="false" outlineLevel="0" collapsed="false">
      <c r="A13" s="11" t="s">
        <v>99</v>
      </c>
      <c r="B13" s="11" t="n">
        <v>11</v>
      </c>
      <c r="C13" s="11" t="s">
        <v>100</v>
      </c>
      <c r="D13" s="12" t="n">
        <f aca="false">AB13</f>
        <v>100</v>
      </c>
      <c r="E13" s="13"/>
      <c r="F13" s="13"/>
      <c r="G13" s="13"/>
      <c r="I13" s="14" t="n">
        <v>10</v>
      </c>
      <c r="J13" s="14" t="n">
        <v>10</v>
      </c>
      <c r="K13" s="14" t="n">
        <v>10</v>
      </c>
      <c r="L13" s="14" t="n">
        <v>10</v>
      </c>
      <c r="M13" s="14" t="n">
        <v>10</v>
      </c>
      <c r="N13" s="14"/>
      <c r="O13" s="14"/>
      <c r="P13" s="14"/>
      <c r="Q13" s="15"/>
      <c r="R13" s="15"/>
      <c r="S13" s="15"/>
      <c r="T13" s="15"/>
      <c r="U13" s="15"/>
      <c r="V13" s="16" t="n">
        <v>100</v>
      </c>
      <c r="W13" s="16"/>
      <c r="X13" s="16" t="n">
        <v>100</v>
      </c>
      <c r="Y13" s="17" t="n">
        <f aca="false">I13+J13+K13+L13+M13+N13+O13+P13</f>
        <v>50</v>
      </c>
      <c r="Z13" s="18" t="n">
        <f aca="false">Q13+R13+S13+T13+U13</f>
        <v>0</v>
      </c>
      <c r="AA13" s="19" t="n">
        <f aca="false">V13*$V$2+W13*$W$2+X13*$X$2</f>
        <v>50</v>
      </c>
      <c r="AB13" s="20" t="n">
        <f aca="false">IF((AA13+Z13+Y13)&gt;100,"err ",AA13+Z13+Y13)</f>
        <v>100</v>
      </c>
    </row>
    <row r="14" customFormat="false" ht="13.8" hidden="false" customHeight="false" outlineLevel="0" collapsed="false">
      <c r="A14" s="11" t="s">
        <v>101</v>
      </c>
      <c r="B14" s="11" t="n">
        <v>12</v>
      </c>
      <c r="C14" s="11" t="s">
        <v>102</v>
      </c>
      <c r="D14" s="12" t="n">
        <f aca="false">AB14</f>
        <v>100</v>
      </c>
      <c r="E14" s="13"/>
      <c r="F14" s="13"/>
      <c r="G14" s="13"/>
      <c r="I14" s="14" t="n">
        <v>10</v>
      </c>
      <c r="J14" s="14" t="n">
        <v>10</v>
      </c>
      <c r="K14" s="14" t="n">
        <v>10</v>
      </c>
      <c r="L14" s="14" t="n">
        <v>10</v>
      </c>
      <c r="M14" s="14" t="n">
        <v>10</v>
      </c>
      <c r="N14" s="14"/>
      <c r="O14" s="14"/>
      <c r="P14" s="14"/>
      <c r="Q14" s="15"/>
      <c r="R14" s="15"/>
      <c r="S14" s="15"/>
      <c r="T14" s="15"/>
      <c r="U14" s="15"/>
      <c r="V14" s="16" t="n">
        <v>100</v>
      </c>
      <c r="W14" s="16"/>
      <c r="X14" s="16" t="n">
        <v>100</v>
      </c>
      <c r="Y14" s="17" t="n">
        <f aca="false">I14+J14+K14+L14+M14+N14+O14+P14</f>
        <v>50</v>
      </c>
      <c r="Z14" s="18" t="n">
        <f aca="false">Q14+R14+S14+T14+U14</f>
        <v>0</v>
      </c>
      <c r="AA14" s="19" t="n">
        <f aca="false">V14*$V$2+W14*$W$2+X14*$X$2</f>
        <v>50</v>
      </c>
      <c r="AB14" s="20" t="n">
        <f aca="false">IF((AA14+Z14+Y14)&gt;100,"err ",AA14+Z14+Y14)</f>
        <v>100</v>
      </c>
    </row>
    <row r="15" customFormat="false" ht="13.8" hidden="false" customHeight="false" outlineLevel="0" collapsed="false">
      <c r="A15" s="11" t="s">
        <v>103</v>
      </c>
      <c r="B15" s="11" t="n">
        <v>13</v>
      </c>
      <c r="C15" s="11" t="s">
        <v>104</v>
      </c>
      <c r="D15" s="12" t="n">
        <f aca="false">AB15</f>
        <v>100</v>
      </c>
      <c r="E15" s="13"/>
      <c r="F15" s="13"/>
      <c r="G15" s="13"/>
      <c r="I15" s="14" t="n">
        <v>10</v>
      </c>
      <c r="J15" s="14" t="n">
        <v>10</v>
      </c>
      <c r="K15" s="14" t="n">
        <v>10</v>
      </c>
      <c r="L15" s="14" t="n">
        <v>10</v>
      </c>
      <c r="M15" s="14" t="n">
        <v>10</v>
      </c>
      <c r="N15" s="14"/>
      <c r="O15" s="14"/>
      <c r="P15" s="14"/>
      <c r="Q15" s="15"/>
      <c r="R15" s="15"/>
      <c r="S15" s="15"/>
      <c r="T15" s="15"/>
      <c r="U15" s="15"/>
      <c r="V15" s="16" t="n">
        <v>100</v>
      </c>
      <c r="W15" s="16"/>
      <c r="X15" s="16" t="n">
        <v>100</v>
      </c>
      <c r="Y15" s="17" t="n">
        <f aca="false">I15+J15+K15+L15+M15+N15+O15+P15</f>
        <v>50</v>
      </c>
      <c r="Z15" s="18" t="n">
        <f aca="false">Q15+R15+S15+T15+U15</f>
        <v>0</v>
      </c>
      <c r="AA15" s="19" t="n">
        <f aca="false">V15*$V$2+W15*$W$2+X15*$X$2</f>
        <v>50</v>
      </c>
      <c r="AB15" s="20" t="n">
        <f aca="false">IF((AA15+Z15+Y15)&gt;100,"err ",AA15+Z15+Y15)</f>
        <v>100</v>
      </c>
    </row>
    <row r="16" customFormat="false" ht="13.8" hidden="false" customHeight="false" outlineLevel="0" collapsed="false">
      <c r="A16" s="11" t="s">
        <v>105</v>
      </c>
      <c r="B16" s="11" t="n">
        <v>14</v>
      </c>
      <c r="C16" s="11" t="s">
        <v>106</v>
      </c>
      <c r="D16" s="12" t="n">
        <f aca="false">AB16</f>
        <v>100</v>
      </c>
      <c r="E16" s="13"/>
      <c r="F16" s="13"/>
      <c r="G16" s="13"/>
      <c r="I16" s="14" t="n">
        <v>10</v>
      </c>
      <c r="J16" s="14" t="n">
        <v>10</v>
      </c>
      <c r="K16" s="14" t="n">
        <v>10</v>
      </c>
      <c r="L16" s="14" t="n">
        <v>10</v>
      </c>
      <c r="M16" s="14" t="n">
        <v>10</v>
      </c>
      <c r="N16" s="14"/>
      <c r="O16" s="14"/>
      <c r="P16" s="14"/>
      <c r="Q16" s="15"/>
      <c r="R16" s="15"/>
      <c r="S16" s="15"/>
      <c r="T16" s="15"/>
      <c r="U16" s="15"/>
      <c r="V16" s="16" t="n">
        <v>100</v>
      </c>
      <c r="W16" s="16"/>
      <c r="X16" s="16" t="n">
        <v>100</v>
      </c>
      <c r="Y16" s="17" t="n">
        <f aca="false">I16+J16+K16+L16+M16+N16+O16+P16</f>
        <v>50</v>
      </c>
      <c r="Z16" s="18" t="n">
        <f aca="false">Q16+R16+S16+T16+U16</f>
        <v>0</v>
      </c>
      <c r="AA16" s="19" t="n">
        <f aca="false">V16*$V$2+W16*$W$2+X16*$X$2</f>
        <v>50</v>
      </c>
      <c r="AB16" s="20" t="n">
        <f aca="false">IF((AA16+Z16+Y16)&gt;100,"err ",AA16+Z16+Y16)</f>
        <v>100</v>
      </c>
    </row>
    <row r="17" customFormat="false" ht="13.8" hidden="false" customHeight="false" outlineLevel="0" collapsed="false">
      <c r="A17" s="11" t="s">
        <v>107</v>
      </c>
      <c r="B17" s="11" t="n">
        <v>15</v>
      </c>
      <c r="C17" s="11" t="s">
        <v>108</v>
      </c>
      <c r="D17" s="12" t="n">
        <f aca="false">AB17</f>
        <v>100</v>
      </c>
      <c r="E17" s="13"/>
      <c r="F17" s="13"/>
      <c r="G17" s="13"/>
      <c r="I17" s="14" t="n">
        <v>10</v>
      </c>
      <c r="J17" s="14" t="n">
        <v>10</v>
      </c>
      <c r="K17" s="14" t="n">
        <v>10</v>
      </c>
      <c r="L17" s="14" t="n">
        <v>10</v>
      </c>
      <c r="M17" s="14" t="n">
        <v>10</v>
      </c>
      <c r="N17" s="14"/>
      <c r="O17" s="14"/>
      <c r="P17" s="14"/>
      <c r="Q17" s="15"/>
      <c r="R17" s="15"/>
      <c r="S17" s="15"/>
      <c r="T17" s="15"/>
      <c r="U17" s="15"/>
      <c r="V17" s="16" t="n">
        <v>100</v>
      </c>
      <c r="W17" s="16"/>
      <c r="X17" s="16" t="n">
        <v>100</v>
      </c>
      <c r="Y17" s="17" t="n">
        <f aca="false">I17+J17+K17+L17+M17+N17+O17+P17</f>
        <v>50</v>
      </c>
      <c r="Z17" s="18" t="n">
        <f aca="false">Q17+R17+S17+T17+U17</f>
        <v>0</v>
      </c>
      <c r="AA17" s="19" t="n">
        <f aca="false">V17*$V$2+W17*$W$2+X17*$X$2</f>
        <v>50</v>
      </c>
      <c r="AB17" s="20" t="n">
        <f aca="false">IF((AA17+Z17+Y17)&gt;100,"err ",AA17+Z17+Y17)</f>
        <v>100</v>
      </c>
    </row>
    <row r="18" customFormat="false" ht="13.8" hidden="false" customHeight="false" outlineLevel="0" collapsed="false">
      <c r="A18" s="11" t="s">
        <v>109</v>
      </c>
      <c r="B18" s="11" t="n">
        <v>16</v>
      </c>
      <c r="C18" s="11" t="s">
        <v>110</v>
      </c>
      <c r="D18" s="12" t="n">
        <f aca="false">AB18</f>
        <v>91</v>
      </c>
      <c r="E18" s="13"/>
      <c r="F18" s="13"/>
      <c r="G18" s="13"/>
      <c r="I18" s="14" t="n">
        <v>10</v>
      </c>
      <c r="J18" s="14" t="n">
        <v>10</v>
      </c>
      <c r="K18" s="14" t="n">
        <v>10</v>
      </c>
      <c r="L18" s="14" t="n">
        <v>10</v>
      </c>
      <c r="M18" s="14" t="n">
        <v>10</v>
      </c>
      <c r="N18" s="14"/>
      <c r="O18" s="14"/>
      <c r="P18" s="14"/>
      <c r="Q18" s="15"/>
      <c r="R18" s="15"/>
      <c r="S18" s="15"/>
      <c r="T18" s="15"/>
      <c r="U18" s="15"/>
      <c r="V18" s="16" t="n">
        <v>10</v>
      </c>
      <c r="W18" s="16"/>
      <c r="X18" s="16" t="n">
        <v>100</v>
      </c>
      <c r="Y18" s="17" t="n">
        <f aca="false">I18+J18+K18+L18+M18+N18+O18+P18</f>
        <v>50</v>
      </c>
      <c r="Z18" s="18" t="n">
        <f aca="false">Q18+R18+S18+T18+U18</f>
        <v>0</v>
      </c>
      <c r="AA18" s="19" t="n">
        <f aca="false">V18*$V$2+W18*$W$2+X18*$X$2</f>
        <v>41</v>
      </c>
      <c r="AB18" s="20" t="n">
        <f aca="false">IF((AA18+Z18+Y18)&gt;100,"err ",AA18+Z18+Y18)</f>
        <v>91</v>
      </c>
    </row>
    <row r="19" customFormat="false" ht="13.8" hidden="false" customHeight="false" outlineLevel="0" collapsed="false">
      <c r="A19" s="11" t="s">
        <v>111</v>
      </c>
      <c r="B19" s="11" t="n">
        <v>17</v>
      </c>
      <c r="C19" s="11" t="s">
        <v>112</v>
      </c>
      <c r="D19" s="12" t="n">
        <f aca="false">AB19</f>
        <v>99</v>
      </c>
      <c r="E19" s="13"/>
      <c r="F19" s="13"/>
      <c r="G19" s="13"/>
      <c r="I19" s="14" t="n">
        <v>10</v>
      </c>
      <c r="J19" s="14" t="n">
        <v>10</v>
      </c>
      <c r="K19" s="14" t="n">
        <v>10</v>
      </c>
      <c r="L19" s="14" t="n">
        <v>10</v>
      </c>
      <c r="M19" s="14" t="n">
        <v>10</v>
      </c>
      <c r="N19" s="14"/>
      <c r="O19" s="14"/>
      <c r="P19" s="14"/>
      <c r="Q19" s="15"/>
      <c r="R19" s="15"/>
      <c r="S19" s="15"/>
      <c r="T19" s="15"/>
      <c r="U19" s="15"/>
      <c r="V19" s="16" t="n">
        <v>90</v>
      </c>
      <c r="W19" s="16"/>
      <c r="X19" s="16" t="n">
        <v>100</v>
      </c>
      <c r="Y19" s="17" t="n">
        <f aca="false">I19+J19+K19+L19+M19+N19+O19+P19</f>
        <v>50</v>
      </c>
      <c r="Z19" s="18" t="n">
        <f aca="false">Q19+R19+S19+T19+U19</f>
        <v>0</v>
      </c>
      <c r="AA19" s="19" t="n">
        <f aca="false">V19*$V$2+W19*$W$2+X19*$X$2</f>
        <v>49</v>
      </c>
      <c r="AB19" s="20" t="n">
        <f aca="false">IF((AA19+Z19+Y19)&gt;100,"err ",AA19+Z19+Y19)</f>
        <v>99</v>
      </c>
    </row>
    <row r="20" customFormat="false" ht="13.8" hidden="false" customHeight="false" outlineLevel="0" collapsed="false">
      <c r="A20" s="11" t="s">
        <v>113</v>
      </c>
      <c r="B20" s="11" t="n">
        <v>18</v>
      </c>
      <c r="C20" s="11" t="s">
        <v>114</v>
      </c>
      <c r="D20" s="12" t="n">
        <f aca="false">AB20</f>
        <v>100</v>
      </c>
      <c r="E20" s="13"/>
      <c r="F20" s="13"/>
      <c r="G20" s="13"/>
      <c r="I20" s="14" t="n">
        <v>10</v>
      </c>
      <c r="J20" s="14" t="n">
        <v>10</v>
      </c>
      <c r="K20" s="14" t="n">
        <v>10</v>
      </c>
      <c r="L20" s="14" t="n">
        <v>10</v>
      </c>
      <c r="M20" s="14" t="n">
        <v>10</v>
      </c>
      <c r="N20" s="14"/>
      <c r="O20" s="14"/>
      <c r="P20" s="14"/>
      <c r="Q20" s="15"/>
      <c r="R20" s="15"/>
      <c r="S20" s="15"/>
      <c r="T20" s="15"/>
      <c r="U20" s="15"/>
      <c r="V20" s="16" t="n">
        <v>100</v>
      </c>
      <c r="W20" s="16"/>
      <c r="X20" s="16" t="n">
        <v>100</v>
      </c>
      <c r="Y20" s="17" t="n">
        <f aca="false">I20+J20+K20+L20+M20+N20+O20+P20</f>
        <v>50</v>
      </c>
      <c r="Z20" s="18" t="n">
        <f aca="false">Q20+R20+S20+T20+U20</f>
        <v>0</v>
      </c>
      <c r="AA20" s="19" t="n">
        <f aca="false">V20*$V$2+W20*$W$2+X20*$X$2</f>
        <v>50</v>
      </c>
      <c r="AB20" s="20" t="n">
        <f aca="false">IF((AA20+Z20+Y20)&gt;100,"err ",AA20+Z20+Y20)</f>
        <v>100</v>
      </c>
    </row>
    <row r="21" customFormat="false" ht="13.8" hidden="false" customHeight="false" outlineLevel="0" collapsed="false">
      <c r="A21" s="11" t="s">
        <v>115</v>
      </c>
      <c r="B21" s="11" t="n">
        <v>19</v>
      </c>
      <c r="C21" s="11" t="s">
        <v>116</v>
      </c>
      <c r="D21" s="12" t="n">
        <f aca="false">AB21</f>
        <v>100</v>
      </c>
      <c r="E21" s="13"/>
      <c r="F21" s="13"/>
      <c r="G21" s="13"/>
      <c r="I21" s="14" t="n">
        <v>10</v>
      </c>
      <c r="J21" s="14" t="n">
        <v>10</v>
      </c>
      <c r="K21" s="14" t="n">
        <v>10</v>
      </c>
      <c r="L21" s="14" t="n">
        <v>10</v>
      </c>
      <c r="M21" s="14" t="n">
        <v>10</v>
      </c>
      <c r="N21" s="14"/>
      <c r="O21" s="14"/>
      <c r="P21" s="14"/>
      <c r="Q21" s="15"/>
      <c r="R21" s="15"/>
      <c r="S21" s="15"/>
      <c r="T21" s="15"/>
      <c r="U21" s="15"/>
      <c r="V21" s="16" t="n">
        <v>100</v>
      </c>
      <c r="W21" s="16"/>
      <c r="X21" s="16" t="n">
        <v>100</v>
      </c>
      <c r="Y21" s="17" t="n">
        <f aca="false">I21+J21+K21+L21+M21+N21+O21+P21</f>
        <v>50</v>
      </c>
      <c r="Z21" s="18" t="n">
        <f aca="false">Q21+R21+S21+T21+U21</f>
        <v>0</v>
      </c>
      <c r="AA21" s="19" t="n">
        <f aca="false">V21*$V$2+W21*$W$2+X21*$X$2</f>
        <v>50</v>
      </c>
      <c r="AB21" s="20" t="n">
        <f aca="false">IF((AA21+Z21+Y21)&gt;100,"err ",AA21+Z21+Y21)</f>
        <v>100</v>
      </c>
    </row>
    <row r="22" customFormat="false" ht="13.8" hidden="false" customHeight="false" outlineLevel="0" collapsed="false">
      <c r="A22" s="11" t="s">
        <v>117</v>
      </c>
      <c r="B22" s="11" t="n">
        <v>20</v>
      </c>
      <c r="C22" s="11" t="s">
        <v>118</v>
      </c>
      <c r="D22" s="12" t="n">
        <f aca="false">AB22</f>
        <v>100</v>
      </c>
      <c r="E22" s="13"/>
      <c r="F22" s="13"/>
      <c r="G22" s="13"/>
      <c r="I22" s="14" t="n">
        <v>10</v>
      </c>
      <c r="J22" s="14" t="n">
        <v>10</v>
      </c>
      <c r="K22" s="14" t="n">
        <v>10</v>
      </c>
      <c r="L22" s="14" t="n">
        <v>10</v>
      </c>
      <c r="M22" s="14" t="n">
        <v>10</v>
      </c>
      <c r="N22" s="14"/>
      <c r="O22" s="14"/>
      <c r="P22" s="14"/>
      <c r="Q22" s="15"/>
      <c r="R22" s="15"/>
      <c r="S22" s="15"/>
      <c r="T22" s="15"/>
      <c r="U22" s="15"/>
      <c r="V22" s="16" t="n">
        <v>100</v>
      </c>
      <c r="W22" s="16"/>
      <c r="X22" s="16" t="n">
        <v>100</v>
      </c>
      <c r="Y22" s="17" t="n">
        <f aca="false">I22+J22+K22+L22+M22+N22+O22+P22</f>
        <v>50</v>
      </c>
      <c r="Z22" s="18" t="n">
        <f aca="false">Q22+R22+S22+T22+U22</f>
        <v>0</v>
      </c>
      <c r="AA22" s="19" t="n">
        <f aca="false">V22*$V$2+W22*$W$2+X22*$X$2</f>
        <v>50</v>
      </c>
      <c r="AB22" s="20" t="n">
        <f aca="false">IF((AA22+Z22+Y22)&gt;100,"err ",AA22+Z22+Y22)</f>
        <v>100</v>
      </c>
    </row>
    <row r="23" customFormat="false" ht="13.8" hidden="false" customHeight="false" outlineLevel="0" collapsed="false">
      <c r="A23" s="11" t="s">
        <v>119</v>
      </c>
      <c r="B23" s="11" t="n">
        <v>21</v>
      </c>
      <c r="C23" s="11" t="s">
        <v>120</v>
      </c>
      <c r="D23" s="12" t="n">
        <f aca="false">AB23</f>
        <v>100</v>
      </c>
      <c r="E23" s="13"/>
      <c r="F23" s="13"/>
      <c r="G23" s="13"/>
      <c r="I23" s="14" t="n">
        <v>10</v>
      </c>
      <c r="J23" s="14" t="n">
        <v>10</v>
      </c>
      <c r="K23" s="14" t="n">
        <v>10</v>
      </c>
      <c r="L23" s="14" t="n">
        <v>10</v>
      </c>
      <c r="M23" s="14" t="n">
        <v>10</v>
      </c>
      <c r="N23" s="14"/>
      <c r="O23" s="14"/>
      <c r="P23" s="14"/>
      <c r="Q23" s="15"/>
      <c r="R23" s="15"/>
      <c r="S23" s="15"/>
      <c r="T23" s="15"/>
      <c r="U23" s="15"/>
      <c r="V23" s="16" t="n">
        <v>100</v>
      </c>
      <c r="W23" s="16"/>
      <c r="X23" s="16" t="n">
        <v>100</v>
      </c>
      <c r="Y23" s="17" t="n">
        <f aca="false">I23+J23+K23+L23+M23+N23+O23+P23</f>
        <v>50</v>
      </c>
      <c r="Z23" s="18" t="n">
        <f aca="false">Q23+R23+S23+T23+U23</f>
        <v>0</v>
      </c>
      <c r="AA23" s="19" t="n">
        <f aca="false">V23*$V$2+W23*$W$2+X23*$X$2</f>
        <v>50</v>
      </c>
      <c r="AB23" s="20" t="n">
        <f aca="false">IF((AA23+Z23+Y23)&gt;100,"err ",AA23+Z23+Y23)</f>
        <v>100</v>
      </c>
    </row>
  </sheetData>
  <sheetProtection sheet="true" objects="true" scenarios="true"/>
  <dataValidations count="25">
    <dataValidation allowBlank="true" error="Ingrese un valor correcto" errorStyle="stop" errorTitle="Valor fuera de rango" operator="between" showDropDown="false" showErrorMessage="true" showInputMessage="true" sqref="D3:D23 V3:X23" type="whole">
      <formula1>0</formula1>
      <formula2>100</formula2>
    </dataValidation>
    <dataValidation allowBlank="true" error="Ingrese un valor correcto" errorStyle="stop" errorTitle="Valor fuera de rango" operator="between" showDropDown="false" showErrorMessage="true" showInputMessage="true" sqref="I3:K3 M3:U3 K4:K23" type="whole">
      <formula1>0</formula1>
      <formula2>I2</formula2>
    </dataValidation>
    <dataValidation allowBlank="true" error="Ingrese un valor correcto" errorStyle="stop" errorTitle="Valor fuera de rango" operator="between" showDropDown="false" showErrorMessage="true" showInputMessage="true" sqref="L3:L23" type="whole">
      <formula1>0</formula1>
      <formula2>I2</formula2>
    </dataValidation>
    <dataValidation allowBlank="true" error="Ingrese un valor correcto" errorStyle="stop" errorTitle="Valor fuera de rango" operator="between" showDropDown="false" showErrorMessage="true" showInputMessage="true" sqref="M5:U5" type="whole">
      <formula1>0</formula1>
      <formula2>I2</formula2>
    </dataValidation>
    <dataValidation allowBlank="true" error="Ingrese un valor correcto" errorStyle="stop" errorTitle="Valor fuera de rango" operator="between" showDropDown="false" showErrorMessage="true" showInputMessage="true" sqref="N8:U8" type="whole">
      <formula1>0</formula1>
      <formula2>I2</formula2>
    </dataValidation>
    <dataValidation allowBlank="true" error="Ingrese un valor correcto" errorStyle="stop" errorTitle="Valor fuera de rango" operator="between" showDropDown="false" showErrorMessage="true" showInputMessage="true" sqref="N9:U9" type="whole">
      <formula1>0</formula1>
      <formula2>I2</formula2>
    </dataValidation>
    <dataValidation allowBlank="true" error="Ingrese un valor correcto" errorStyle="stop" errorTitle="Valor fuera de rango" operator="between" showDropDown="false" showErrorMessage="true" showInputMessage="true" sqref="N10:U10" type="whole">
      <formula1>0</formula1>
      <formula2>I2</formula2>
    </dataValidation>
    <dataValidation allowBlank="true" error="Ingrese un valor correcto" errorStyle="stop" errorTitle="Valor fuera de rango" operator="between" showDropDown="false" showErrorMessage="true" showInputMessage="true" sqref="N11:U11" type="whole">
      <formula1>0</formula1>
      <formula2>I2</formula2>
    </dataValidation>
    <dataValidation allowBlank="true" error="Ingrese un valor correcto" errorStyle="stop" errorTitle="Valor fuera de rango" operator="between" showDropDown="false" showErrorMessage="true" showInputMessage="true" sqref="N12:U12" type="whole">
      <formula1>0</formula1>
      <formula2>I2</formula2>
    </dataValidation>
    <dataValidation allowBlank="true" error="Ingrese un valor correcto" errorStyle="stop" errorTitle="Valor fuera de rango" operator="between" showDropDown="false" showErrorMessage="true" showInputMessage="true" sqref="N13:U13" type="whole">
      <formula1>0</formula1>
      <formula2>I2</formula2>
    </dataValidation>
    <dataValidation allowBlank="true" error="Ingrese un valor correcto" errorStyle="stop" errorTitle="Valor fuera de rango" operator="between" showDropDown="false" showErrorMessage="true" showInputMessage="true" sqref="N14:U14" type="whole">
      <formula1>0</formula1>
      <formula2>I2</formula2>
    </dataValidation>
    <dataValidation allowBlank="true" error="Ingrese un valor correcto" errorStyle="stop" errorTitle="Valor fuera de rango" operator="between" showDropDown="false" showErrorMessage="true" showInputMessage="true" sqref="N15:U15" type="whole">
      <formula1>0</formula1>
      <formula2>I2</formula2>
    </dataValidation>
    <dataValidation allowBlank="true" error="Ingrese un valor correcto" errorStyle="stop" errorTitle="Valor fuera de rango" operator="between" showDropDown="false" showErrorMessage="true" showInputMessage="true" sqref="I4:J23" type="whole">
      <formula1>0</formula1>
      <formula2>I2</formula2>
    </dataValidation>
    <dataValidation allowBlank="true" error="Ingrese un valor correcto" errorStyle="stop" errorTitle="Valor fuera de rango" operator="between" showDropDown="false" showErrorMessage="true" showInputMessage="true" sqref="M4:U4" type="whole">
      <formula1>0</formula1>
      <formula2>I2</formula2>
    </dataValidation>
    <dataValidation allowBlank="true" error="Ingrese un valor correcto" errorStyle="stop" errorTitle="Valor fuera de rango" operator="between" showDropDown="false" showErrorMessage="true" showInputMessage="true" sqref="M6:U6" type="whole">
      <formula1>0</formula1>
      <formula2>I2</formula2>
    </dataValidation>
    <dataValidation allowBlank="true" error="Ingrese un valor correcto" errorStyle="stop" errorTitle="Valor fuera de rango" operator="between" showDropDown="false" showErrorMessage="true" showInputMessage="true" sqref="M7:M23" type="whole">
      <formula1>0</formula1>
      <formula2>I2</formula2>
    </dataValidation>
    <dataValidation allowBlank="true" error="Ingrese un valor correcto" errorStyle="stop" errorTitle="Valor fuera de rango" operator="between" showDropDown="false" showErrorMessage="true" showInputMessage="true" sqref="N7:U7" type="whole">
      <formula1>0</formula1>
      <formula2>I2</formula2>
    </dataValidation>
    <dataValidation allowBlank="true" error="Ingrese un valor correcto" errorStyle="stop" errorTitle="Valor fuera de rango" operator="between" showDropDown="false" showErrorMessage="true" showInputMessage="true" sqref="N16:U16" type="whole">
      <formula1>0</formula1>
      <formula2>I2</formula2>
    </dataValidation>
    <dataValidation allowBlank="true" error="Ingrese un valor correcto" errorStyle="stop" errorTitle="Valor fuera de rango" operator="between" showDropDown="false" showErrorMessage="true" showInputMessage="true" sqref="N17:U17" type="whole">
      <formula1>0</formula1>
      <formula2>I2</formula2>
    </dataValidation>
    <dataValidation allowBlank="true" error="Ingrese un valor correcto" errorStyle="stop" errorTitle="Valor fuera de rango" operator="between" showDropDown="false" showErrorMessage="true" showInputMessage="true" sqref="N18:U18" type="whole">
      <formula1>0</formula1>
      <formula2>I2</formula2>
    </dataValidation>
    <dataValidation allowBlank="true" error="Ingrese un valor correcto" errorStyle="stop" errorTitle="Valor fuera de rango" operator="between" showDropDown="false" showErrorMessage="true" showInputMessage="true" sqref="N19:U19" type="whole">
      <formula1>0</formula1>
      <formula2>I2</formula2>
    </dataValidation>
    <dataValidation allowBlank="true" error="Ingrese un valor correcto" errorStyle="stop" errorTitle="Valor fuera de rango" operator="between" showDropDown="false" showErrorMessage="true" showInputMessage="true" sqref="N20:U20" type="whole">
      <formula1>0</formula1>
      <formula2>I2</formula2>
    </dataValidation>
    <dataValidation allowBlank="true" error="Ingrese un valor correcto" errorStyle="stop" errorTitle="Valor fuera de rango" operator="between" showDropDown="false" showErrorMessage="true" showInputMessage="true" sqref="N21:U21" type="whole">
      <formula1>0</formula1>
      <formula2>I2</formula2>
    </dataValidation>
    <dataValidation allowBlank="true" error="Ingrese un valor correcto" errorStyle="stop" errorTitle="Valor fuera de rango" operator="between" showDropDown="false" showErrorMessage="true" showInputMessage="true" sqref="N22:U22" type="whole">
      <formula1>0</formula1>
      <formula2>I2</formula2>
    </dataValidation>
    <dataValidation allowBlank="true" error="Ingrese un valor correcto" errorStyle="stop" errorTitle="Valor fuera de rango" operator="between" showDropDown="false" showErrorMessage="true" showInputMessage="true" sqref="N23:U23" type="whole">
      <formula1>0</formula1>
      <formula2>I2</formula2>
    </dataValidation>
  </dataValidations>
  <printOptions headings="false" gridLines="false" gridLinesSet="true" horizontalCentered="false" verticalCentered="false"/>
  <pageMargins left="0.7" right="0.7" top="0.75" bottom="0.75" header="0.511811023622047" footer="0.511811023622047"/>
  <pageSetup paperSize="1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AB20"/>
  <sheetViews>
    <sheetView showFormulas="false" showGridLines="true" showRowColHeaders="true" showZeros="true" rightToLeft="false" tabSelected="false" showOutlineSymbols="true" defaultGridColor="true" view="normal" topLeftCell="B1" colorId="64" zoomScale="124" zoomScaleNormal="124" zoomScalePageLayoutView="100" workbookViewId="0">
      <selection pane="topLeft" activeCell="W25" activeCellId="0" sqref="W25"/>
    </sheetView>
  </sheetViews>
  <sheetFormatPr defaultColWidth="11.72265625" defaultRowHeight="13.8" zeroHeight="false" outlineLevelRow="0" outlineLevelCol="0"/>
  <cols>
    <col collapsed="false" customWidth="true" hidden="false" outlineLevel="0" max="2" min="1" style="0" width="7"/>
    <col collapsed="false" customWidth="true" hidden="false" outlineLevel="0" max="3" min="3" style="0" width="34.13"/>
    <col collapsed="false" customWidth="true" hidden="false" outlineLevel="0" max="7" min="4" style="0" width="4.14"/>
    <col collapsed="false" customWidth="true" hidden="false" outlineLevel="0" max="8" min="8" style="0" width="6.71"/>
    <col collapsed="false" customWidth="true" hidden="false" outlineLevel="0" max="17" min="9" style="0" width="2.99"/>
    <col collapsed="false" customWidth="true" hidden="false" outlineLevel="0" max="20" min="18" style="0" width="3.98"/>
    <col collapsed="false" customWidth="true" hidden="false" outlineLevel="0" max="21" min="21" style="0" width="4.14"/>
    <col collapsed="false" customWidth="true" hidden="false" outlineLevel="0" max="27" min="22" style="0" width="6.71"/>
    <col collapsed="false" customWidth="true" hidden="false" outlineLevel="0" max="28" min="28" style="0" width="8.14"/>
  </cols>
  <sheetData>
    <row r="1" customFormat="false" ht="13.8" hidden="false" customHeight="false" outlineLevel="0" collapsed="false">
      <c r="A1" s="1" t="s">
        <v>0</v>
      </c>
      <c r="B1" s="2" t="s">
        <v>121</v>
      </c>
      <c r="C1" s="2" t="s">
        <v>122</v>
      </c>
      <c r="D1" s="3" t="s">
        <v>123</v>
      </c>
      <c r="E1" s="2"/>
      <c r="F1" s="2"/>
      <c r="G1" s="2"/>
      <c r="H1" s="2"/>
      <c r="I1" s="4" t="s">
        <v>4</v>
      </c>
      <c r="J1" s="4" t="s">
        <v>5</v>
      </c>
      <c r="K1" s="4" t="s">
        <v>6</v>
      </c>
      <c r="L1" s="4" t="s">
        <v>7</v>
      </c>
      <c r="M1" s="4" t="s">
        <v>8</v>
      </c>
      <c r="N1" s="4" t="s">
        <v>9</v>
      </c>
      <c r="O1" s="4" t="s">
        <v>10</v>
      </c>
      <c r="P1" s="4" t="s">
        <v>11</v>
      </c>
      <c r="Q1" s="4" t="s">
        <v>12</v>
      </c>
      <c r="R1" s="4" t="s">
        <v>13</v>
      </c>
      <c r="S1" s="4" t="s">
        <v>14</v>
      </c>
      <c r="T1" s="4" t="s">
        <v>15</v>
      </c>
      <c r="U1" s="4" t="s">
        <v>16</v>
      </c>
      <c r="V1" s="4" t="s">
        <v>17</v>
      </c>
      <c r="W1" s="4" t="s">
        <v>18</v>
      </c>
      <c r="X1" s="4" t="s">
        <v>19</v>
      </c>
      <c r="Y1" s="4" t="s">
        <v>20</v>
      </c>
      <c r="Z1" s="4" t="s">
        <v>21</v>
      </c>
      <c r="AA1" s="4" t="s">
        <v>22</v>
      </c>
      <c r="AB1" s="4" t="s">
        <v>23</v>
      </c>
    </row>
    <row r="2" customFormat="false" ht="13.8" hidden="false" customHeight="false" outlineLevel="0" collapsed="false">
      <c r="A2" s="5" t="n">
        <v>1</v>
      </c>
      <c r="B2" s="6" t="n">
        <v>2022</v>
      </c>
      <c r="C2" s="7" t="s">
        <v>48</v>
      </c>
      <c r="D2" s="6" t="s">
        <v>25</v>
      </c>
      <c r="E2" s="6" t="s">
        <v>26</v>
      </c>
      <c r="F2" s="6" t="s">
        <v>27</v>
      </c>
      <c r="G2" s="6" t="s">
        <v>28</v>
      </c>
      <c r="H2" s="6"/>
      <c r="I2" s="8" t="n">
        <v>10</v>
      </c>
      <c r="J2" s="8" t="n">
        <v>10</v>
      </c>
      <c r="K2" s="8" t="n">
        <v>10</v>
      </c>
      <c r="L2" s="8" t="n">
        <v>10</v>
      </c>
      <c r="M2" s="8" t="n">
        <v>10</v>
      </c>
      <c r="N2" s="8" t="n">
        <v>0</v>
      </c>
      <c r="O2" s="8" t="n">
        <v>0</v>
      </c>
      <c r="P2" s="8" t="n">
        <v>0</v>
      </c>
      <c r="Q2" s="8" t="n">
        <v>0</v>
      </c>
      <c r="R2" s="8" t="n">
        <v>0</v>
      </c>
      <c r="S2" s="8" t="n">
        <v>0</v>
      </c>
      <c r="T2" s="8" t="n">
        <v>0</v>
      </c>
      <c r="U2" s="8" t="n">
        <v>0</v>
      </c>
      <c r="V2" s="9" t="n">
        <v>0.1</v>
      </c>
      <c r="W2" s="9" t="n">
        <v>0</v>
      </c>
      <c r="X2" s="9" t="n">
        <v>0.4</v>
      </c>
      <c r="Y2" s="10" t="n">
        <f aca="false">($I$2+$J$2+$K$2+$L$2+$M$2+$N$2+$O$2+$P$2)* 0.01</f>
        <v>0.5</v>
      </c>
      <c r="Z2" s="10" t="n">
        <f aca="false">($Q$2+$R$2+$S$2+$T$2+$U$2) *0.01</f>
        <v>0</v>
      </c>
      <c r="AA2" s="10" t="n">
        <f aca="false">$V$2+$W$2+$X$2</f>
        <v>0.5</v>
      </c>
      <c r="AB2" s="10" t="n">
        <f aca="false">IF((AA2+Z2+Y2)&lt;&gt;100%,"err ",AA2+Z2+Y2)</f>
        <v>1</v>
      </c>
    </row>
    <row r="3" customFormat="false" ht="13.8" hidden="false" customHeight="false" outlineLevel="0" collapsed="false">
      <c r="A3" s="11" t="s">
        <v>124</v>
      </c>
      <c r="B3" s="11" t="n">
        <v>1</v>
      </c>
      <c r="C3" s="11" t="s">
        <v>125</v>
      </c>
      <c r="D3" s="12" t="n">
        <f aca="false">AB3</f>
        <v>100</v>
      </c>
      <c r="E3" s="13"/>
      <c r="F3" s="13"/>
      <c r="G3" s="13"/>
      <c r="I3" s="14" t="n">
        <v>10</v>
      </c>
      <c r="J3" s="14" t="n">
        <v>10</v>
      </c>
      <c r="K3" s="14" t="n">
        <v>10</v>
      </c>
      <c r="L3" s="14" t="n">
        <v>10</v>
      </c>
      <c r="M3" s="14" t="n">
        <v>10</v>
      </c>
      <c r="N3" s="14"/>
      <c r="O3" s="14"/>
      <c r="P3" s="14"/>
      <c r="Q3" s="15"/>
      <c r="R3" s="15"/>
      <c r="S3" s="15"/>
      <c r="T3" s="15"/>
      <c r="U3" s="15"/>
      <c r="V3" s="16" t="n">
        <v>100</v>
      </c>
      <c r="W3" s="16"/>
      <c r="X3" s="16" t="n">
        <v>100</v>
      </c>
      <c r="Y3" s="17" t="n">
        <f aca="false">I3+J3+K3+L3+M3+N3+O3+P3</f>
        <v>50</v>
      </c>
      <c r="Z3" s="18" t="n">
        <f aca="false">Q3+R3+S3+T3+U3</f>
        <v>0</v>
      </c>
      <c r="AA3" s="19" t="n">
        <f aca="false">V3*$V$2+W3*$W$2+X3*$X$2</f>
        <v>50</v>
      </c>
      <c r="AB3" s="20" t="n">
        <f aca="false">IF((AA3+Z3+Y3)&gt;100,"err ",AA3+Z3+Y3)</f>
        <v>100</v>
      </c>
    </row>
    <row r="4" customFormat="false" ht="13.8" hidden="false" customHeight="false" outlineLevel="0" collapsed="false">
      <c r="A4" s="11" t="s">
        <v>126</v>
      </c>
      <c r="B4" s="11" t="n">
        <v>2</v>
      </c>
      <c r="C4" s="11" t="s">
        <v>127</v>
      </c>
      <c r="D4" s="12" t="n">
        <f aca="false">AB4</f>
        <v>85</v>
      </c>
      <c r="E4" s="13"/>
      <c r="F4" s="13"/>
      <c r="G4" s="13"/>
      <c r="I4" s="14" t="n">
        <v>8</v>
      </c>
      <c r="J4" s="14" t="n">
        <v>10</v>
      </c>
      <c r="K4" s="14" t="n">
        <v>0</v>
      </c>
      <c r="L4" s="14" t="n">
        <v>10</v>
      </c>
      <c r="M4" s="14" t="n">
        <v>10</v>
      </c>
      <c r="N4" s="14"/>
      <c r="O4" s="14"/>
      <c r="P4" s="14"/>
      <c r="Q4" s="15"/>
      <c r="R4" s="15"/>
      <c r="S4" s="15"/>
      <c r="T4" s="15"/>
      <c r="U4" s="15"/>
      <c r="V4" s="16" t="n">
        <v>70</v>
      </c>
      <c r="W4" s="16"/>
      <c r="X4" s="16" t="n">
        <v>100</v>
      </c>
      <c r="Y4" s="17" t="n">
        <f aca="false">I4+J4+K4+L4+M4+N4+O4+P4</f>
        <v>38</v>
      </c>
      <c r="Z4" s="18" t="n">
        <f aca="false">Q4+R4+S4+T4+U4</f>
        <v>0</v>
      </c>
      <c r="AA4" s="19" t="n">
        <f aca="false">V4*$V$2+W4*$W$2+X4*$X$2</f>
        <v>47</v>
      </c>
      <c r="AB4" s="20" t="n">
        <f aca="false">IF((AA4+Z4+Y4)&gt;100,"err ",AA4+Z4+Y4)</f>
        <v>85</v>
      </c>
    </row>
    <row r="5" customFormat="false" ht="13.8" hidden="false" customHeight="false" outlineLevel="0" collapsed="false">
      <c r="A5" s="11" t="s">
        <v>128</v>
      </c>
      <c r="B5" s="11" t="n">
        <v>3</v>
      </c>
      <c r="C5" s="11" t="s">
        <v>129</v>
      </c>
      <c r="D5" s="12" t="n">
        <f aca="false">AB5</f>
        <v>80</v>
      </c>
      <c r="E5" s="13"/>
      <c r="F5" s="13"/>
      <c r="G5" s="13"/>
      <c r="I5" s="14" t="n">
        <v>10</v>
      </c>
      <c r="J5" s="14" t="n">
        <v>10</v>
      </c>
      <c r="K5" s="14" t="n">
        <v>0</v>
      </c>
      <c r="L5" s="14" t="n">
        <v>10</v>
      </c>
      <c r="M5" s="14" t="n">
        <v>0</v>
      </c>
      <c r="N5" s="14"/>
      <c r="O5" s="14"/>
      <c r="P5" s="14"/>
      <c r="Q5" s="15"/>
      <c r="R5" s="15"/>
      <c r="S5" s="15"/>
      <c r="T5" s="15"/>
      <c r="U5" s="15"/>
      <c r="V5" s="16" t="n">
        <v>100</v>
      </c>
      <c r="W5" s="16"/>
      <c r="X5" s="16" t="n">
        <v>100</v>
      </c>
      <c r="Y5" s="17" t="n">
        <f aca="false">I5+J5+K5+L5+M5+N5+O5+P5</f>
        <v>30</v>
      </c>
      <c r="Z5" s="18" t="n">
        <f aca="false">Q5+R5+S5+T5+U5</f>
        <v>0</v>
      </c>
      <c r="AA5" s="19" t="n">
        <f aca="false">V5*$V$2+W5*$W$2+X5*$X$2</f>
        <v>50</v>
      </c>
      <c r="AB5" s="20" t="n">
        <f aca="false">IF((AA5+Z5+Y5)&gt;100,"err ",AA5+Z5+Y5)</f>
        <v>80</v>
      </c>
    </row>
    <row r="6" customFormat="false" ht="13.8" hidden="false" customHeight="false" outlineLevel="0" collapsed="false">
      <c r="A6" s="11" t="s">
        <v>130</v>
      </c>
      <c r="B6" s="11" t="n">
        <v>4</v>
      </c>
      <c r="C6" s="11" t="s">
        <v>131</v>
      </c>
      <c r="D6" s="12" t="n">
        <f aca="false">AB6</f>
        <v>89</v>
      </c>
      <c r="E6" s="13"/>
      <c r="F6" s="13"/>
      <c r="G6" s="13"/>
      <c r="I6" s="14" t="n">
        <v>10</v>
      </c>
      <c r="J6" s="14" t="n">
        <v>10</v>
      </c>
      <c r="K6" s="14" t="n">
        <v>0</v>
      </c>
      <c r="L6" s="14" t="n">
        <v>10</v>
      </c>
      <c r="M6" s="14" t="n">
        <v>10</v>
      </c>
      <c r="N6" s="14"/>
      <c r="O6" s="14"/>
      <c r="P6" s="14"/>
      <c r="Q6" s="15"/>
      <c r="R6" s="15"/>
      <c r="S6" s="15"/>
      <c r="T6" s="15"/>
      <c r="U6" s="15"/>
      <c r="V6" s="16" t="n">
        <v>90</v>
      </c>
      <c r="W6" s="16"/>
      <c r="X6" s="16" t="n">
        <v>100</v>
      </c>
      <c r="Y6" s="17" t="n">
        <f aca="false">I6+J6+K6+L6+M6+N6+O6+P6</f>
        <v>40</v>
      </c>
      <c r="Z6" s="18" t="n">
        <f aca="false">Q6+R6+S6+T6+U6</f>
        <v>0</v>
      </c>
      <c r="AA6" s="19" t="n">
        <f aca="false">V6*$V$2+W6*$W$2+X6*$X$2</f>
        <v>49</v>
      </c>
      <c r="AB6" s="20" t="n">
        <f aca="false">IF((AA6+Z6+Y6)&gt;100,"err ",AA6+Z6+Y6)</f>
        <v>89</v>
      </c>
    </row>
    <row r="7" customFormat="false" ht="13.8" hidden="false" customHeight="false" outlineLevel="0" collapsed="false">
      <c r="A7" s="11" t="s">
        <v>132</v>
      </c>
      <c r="B7" s="11" t="n">
        <v>5</v>
      </c>
      <c r="C7" s="11" t="s">
        <v>133</v>
      </c>
      <c r="D7" s="12" t="n">
        <f aca="false">AB7</f>
        <v>100</v>
      </c>
      <c r="E7" s="13"/>
      <c r="F7" s="13"/>
      <c r="G7" s="13"/>
      <c r="I7" s="14" t="n">
        <v>10</v>
      </c>
      <c r="J7" s="14" t="n">
        <v>10</v>
      </c>
      <c r="K7" s="14" t="n">
        <v>10</v>
      </c>
      <c r="L7" s="14" t="n">
        <v>10</v>
      </c>
      <c r="M7" s="14" t="n">
        <v>10</v>
      </c>
      <c r="N7" s="14"/>
      <c r="O7" s="14"/>
      <c r="P7" s="14"/>
      <c r="Q7" s="15"/>
      <c r="R7" s="15"/>
      <c r="S7" s="15"/>
      <c r="T7" s="15"/>
      <c r="U7" s="15"/>
      <c r="V7" s="16" t="n">
        <v>100</v>
      </c>
      <c r="W7" s="16"/>
      <c r="X7" s="16" t="n">
        <v>100</v>
      </c>
      <c r="Y7" s="17" t="n">
        <f aca="false">I7+J7+K7+L7+M7+N7+O7+P7</f>
        <v>50</v>
      </c>
      <c r="Z7" s="18" t="n">
        <f aca="false">Q7+R7+S7+T7+U7</f>
        <v>0</v>
      </c>
      <c r="AA7" s="19" t="n">
        <f aca="false">V7*$V$2+W7*$W$2+X7*$X$2</f>
        <v>50</v>
      </c>
      <c r="AB7" s="20" t="n">
        <f aca="false">IF((AA7+Z7+Y7)&gt;100,"err ",AA7+Z7+Y7)</f>
        <v>100</v>
      </c>
    </row>
    <row r="8" customFormat="false" ht="13.8" hidden="false" customHeight="false" outlineLevel="0" collapsed="false">
      <c r="A8" s="11" t="s">
        <v>134</v>
      </c>
      <c r="B8" s="11" t="n">
        <v>6</v>
      </c>
      <c r="C8" s="11" t="s">
        <v>135</v>
      </c>
      <c r="D8" s="12" t="n">
        <f aca="false">AB8</f>
        <v>100</v>
      </c>
      <c r="E8" s="13"/>
      <c r="F8" s="13"/>
      <c r="G8" s="13"/>
      <c r="I8" s="14" t="n">
        <v>10</v>
      </c>
      <c r="J8" s="14" t="n">
        <v>10</v>
      </c>
      <c r="K8" s="14" t="n">
        <v>10</v>
      </c>
      <c r="L8" s="14" t="n">
        <v>10</v>
      </c>
      <c r="M8" s="14" t="n">
        <v>10</v>
      </c>
      <c r="N8" s="14"/>
      <c r="O8" s="14"/>
      <c r="P8" s="14"/>
      <c r="Q8" s="15"/>
      <c r="R8" s="15"/>
      <c r="S8" s="15"/>
      <c r="T8" s="15"/>
      <c r="U8" s="15"/>
      <c r="V8" s="16" t="n">
        <v>100</v>
      </c>
      <c r="W8" s="16"/>
      <c r="X8" s="16" t="n">
        <v>100</v>
      </c>
      <c r="Y8" s="17" t="n">
        <f aca="false">I8+J8+K8+L8+M8+N8+O8+P8</f>
        <v>50</v>
      </c>
      <c r="Z8" s="18" t="n">
        <f aca="false">Q8+R8+S8+T8+U8</f>
        <v>0</v>
      </c>
      <c r="AA8" s="19" t="n">
        <f aca="false">V8*$V$2+W8*$W$2+X8*$X$2</f>
        <v>50</v>
      </c>
      <c r="AB8" s="20" t="n">
        <f aca="false">IF((AA8+Z8+Y8)&gt;100,"err ",AA8+Z8+Y8)</f>
        <v>100</v>
      </c>
    </row>
    <row r="9" customFormat="false" ht="13.8" hidden="false" customHeight="false" outlineLevel="0" collapsed="false">
      <c r="A9" s="11" t="s">
        <v>136</v>
      </c>
      <c r="B9" s="11" t="n">
        <v>7</v>
      </c>
      <c r="C9" s="11" t="s">
        <v>137</v>
      </c>
      <c r="D9" s="12" t="n">
        <f aca="false">AB9</f>
        <v>50</v>
      </c>
      <c r="E9" s="13"/>
      <c r="F9" s="13"/>
      <c r="G9" s="13"/>
      <c r="I9" s="14" t="n">
        <v>0</v>
      </c>
      <c r="J9" s="14" t="n">
        <v>0</v>
      </c>
      <c r="K9" s="14" t="n">
        <v>0</v>
      </c>
      <c r="L9" s="14" t="n">
        <v>0</v>
      </c>
      <c r="M9" s="14" t="n">
        <v>0</v>
      </c>
      <c r="N9" s="14"/>
      <c r="O9" s="14"/>
      <c r="P9" s="14"/>
      <c r="Q9" s="15"/>
      <c r="R9" s="15"/>
      <c r="S9" s="15"/>
      <c r="T9" s="15"/>
      <c r="U9" s="15"/>
      <c r="V9" s="16" t="n">
        <v>100</v>
      </c>
      <c r="W9" s="16"/>
      <c r="X9" s="16" t="n">
        <v>100</v>
      </c>
      <c r="Y9" s="17" t="n">
        <f aca="false">I9+J9+K9+L9+M9+N9+O9+P9</f>
        <v>0</v>
      </c>
      <c r="Z9" s="18" t="n">
        <f aca="false">Q9+R9+S9+T9+U9</f>
        <v>0</v>
      </c>
      <c r="AA9" s="19" t="n">
        <f aca="false">V9*$V$2+W9*$W$2+X9*$X$2</f>
        <v>50</v>
      </c>
      <c r="AB9" s="20" t="n">
        <f aca="false">IF((AA9+Z9+Y9)&gt;100,"err ",AA9+Z9+Y9)</f>
        <v>50</v>
      </c>
    </row>
    <row r="10" customFormat="false" ht="13.8" hidden="false" customHeight="false" outlineLevel="0" collapsed="false">
      <c r="A10" s="11" t="s">
        <v>138</v>
      </c>
      <c r="B10" s="11" t="n">
        <v>8</v>
      </c>
      <c r="C10" s="11" t="s">
        <v>139</v>
      </c>
      <c r="D10" s="12" t="n">
        <f aca="false">AB10</f>
        <v>92</v>
      </c>
      <c r="E10" s="13"/>
      <c r="F10" s="13"/>
      <c r="G10" s="13"/>
      <c r="I10" s="14" t="n">
        <v>8</v>
      </c>
      <c r="J10" s="14" t="n">
        <v>8</v>
      </c>
      <c r="K10" s="14" t="n">
        <v>8</v>
      </c>
      <c r="L10" s="14" t="n">
        <v>10</v>
      </c>
      <c r="M10" s="14" t="n">
        <v>10</v>
      </c>
      <c r="N10" s="14"/>
      <c r="O10" s="14"/>
      <c r="P10" s="14"/>
      <c r="Q10" s="15"/>
      <c r="R10" s="15"/>
      <c r="S10" s="15"/>
      <c r="T10" s="15"/>
      <c r="U10" s="15"/>
      <c r="V10" s="16" t="n">
        <v>80</v>
      </c>
      <c r="W10" s="16"/>
      <c r="X10" s="16" t="n">
        <v>100</v>
      </c>
      <c r="Y10" s="17" t="n">
        <f aca="false">I10+J10+K10+L10+M10+N10+O10+P10</f>
        <v>44</v>
      </c>
      <c r="Z10" s="18" t="n">
        <f aca="false">Q10+R10+S10+T10+U10</f>
        <v>0</v>
      </c>
      <c r="AA10" s="19" t="n">
        <f aca="false">V10*$V$2+W10*$W$2+X10*$X$2</f>
        <v>48</v>
      </c>
      <c r="AB10" s="20" t="n">
        <f aca="false">IF((AA10+Z10+Y10)&gt;100,"err ",AA10+Z10+Y10)</f>
        <v>92</v>
      </c>
    </row>
    <row r="11" customFormat="false" ht="13.8" hidden="false" customHeight="false" outlineLevel="0" collapsed="false">
      <c r="A11" s="11" t="s">
        <v>140</v>
      </c>
      <c r="B11" s="11" t="n">
        <v>9</v>
      </c>
      <c r="C11" s="11" t="s">
        <v>141</v>
      </c>
      <c r="D11" s="12" t="n">
        <f aca="false">AB11</f>
        <v>93</v>
      </c>
      <c r="E11" s="13"/>
      <c r="F11" s="13"/>
      <c r="G11" s="13"/>
      <c r="I11" s="14" t="n">
        <v>10</v>
      </c>
      <c r="J11" s="14" t="n">
        <v>8</v>
      </c>
      <c r="K11" s="14" t="n">
        <v>10</v>
      </c>
      <c r="L11" s="14" t="n">
        <v>8</v>
      </c>
      <c r="M11" s="14" t="n">
        <v>8</v>
      </c>
      <c r="N11" s="14"/>
      <c r="O11" s="14"/>
      <c r="P11" s="14"/>
      <c r="Q11" s="15"/>
      <c r="R11" s="15"/>
      <c r="S11" s="15"/>
      <c r="T11" s="15"/>
      <c r="U11" s="15"/>
      <c r="V11" s="16" t="n">
        <v>90</v>
      </c>
      <c r="W11" s="16"/>
      <c r="X11" s="16" t="n">
        <v>100</v>
      </c>
      <c r="Y11" s="17" t="n">
        <f aca="false">I11+J11+K11+L11+M11+N11+O11+P11</f>
        <v>44</v>
      </c>
      <c r="Z11" s="18" t="n">
        <f aca="false">Q11+R11+S11+T11+U11</f>
        <v>0</v>
      </c>
      <c r="AA11" s="19" t="n">
        <f aca="false">V11*$V$2+W11*$W$2+X11*$X$2</f>
        <v>49</v>
      </c>
      <c r="AB11" s="20" t="n">
        <f aca="false">IF((AA11+Z11+Y11)&gt;100,"err ",AA11+Z11+Y11)</f>
        <v>93</v>
      </c>
    </row>
    <row r="12" customFormat="false" ht="13.8" hidden="false" customHeight="false" outlineLevel="0" collapsed="false">
      <c r="A12" s="11" t="s">
        <v>142</v>
      </c>
      <c r="B12" s="11" t="n">
        <v>10</v>
      </c>
      <c r="C12" s="11" t="s">
        <v>143</v>
      </c>
      <c r="D12" s="12" t="n">
        <f aca="false">AB12</f>
        <v>100</v>
      </c>
      <c r="E12" s="13"/>
      <c r="F12" s="13"/>
      <c r="G12" s="13"/>
      <c r="I12" s="14" t="n">
        <v>10</v>
      </c>
      <c r="J12" s="14" t="n">
        <v>10</v>
      </c>
      <c r="K12" s="14" t="n">
        <v>10</v>
      </c>
      <c r="L12" s="14" t="n">
        <v>10</v>
      </c>
      <c r="M12" s="14" t="n">
        <v>10</v>
      </c>
      <c r="N12" s="14"/>
      <c r="O12" s="14"/>
      <c r="P12" s="14"/>
      <c r="Q12" s="15"/>
      <c r="R12" s="15"/>
      <c r="S12" s="15"/>
      <c r="T12" s="15"/>
      <c r="U12" s="15"/>
      <c r="V12" s="16" t="n">
        <v>100</v>
      </c>
      <c r="W12" s="16"/>
      <c r="X12" s="16" t="n">
        <v>100</v>
      </c>
      <c r="Y12" s="17" t="n">
        <f aca="false">I12+J12+K12+L12+M12+N12+O12+P12</f>
        <v>50</v>
      </c>
      <c r="Z12" s="18" t="n">
        <f aca="false">Q12+R12+S12+T12+U12</f>
        <v>0</v>
      </c>
      <c r="AA12" s="19" t="n">
        <f aca="false">V12*$V$2+W12*$W$2+X12*$X$2</f>
        <v>50</v>
      </c>
      <c r="AB12" s="20" t="n">
        <f aca="false">IF((AA12+Z12+Y12)&gt;100,"err ",AA12+Z12+Y12)</f>
        <v>100</v>
      </c>
    </row>
    <row r="13" customFormat="false" ht="13.8" hidden="false" customHeight="false" outlineLevel="0" collapsed="false">
      <c r="A13" s="11" t="s">
        <v>144</v>
      </c>
      <c r="B13" s="11" t="n">
        <v>11</v>
      </c>
      <c r="C13" s="11" t="s">
        <v>145</v>
      </c>
      <c r="D13" s="12" t="n">
        <f aca="false">AB13</f>
        <v>70</v>
      </c>
      <c r="E13" s="13"/>
      <c r="F13" s="13"/>
      <c r="G13" s="13"/>
      <c r="I13" s="14" t="n">
        <v>10</v>
      </c>
      <c r="J13" s="14" t="n">
        <v>0</v>
      </c>
      <c r="K13" s="14" t="n">
        <v>10</v>
      </c>
      <c r="L13" s="14" t="n">
        <v>0</v>
      </c>
      <c r="M13" s="14" t="n">
        <v>0</v>
      </c>
      <c r="N13" s="14"/>
      <c r="O13" s="14"/>
      <c r="P13" s="14"/>
      <c r="Q13" s="15"/>
      <c r="R13" s="15"/>
      <c r="S13" s="15"/>
      <c r="T13" s="15"/>
      <c r="U13" s="15"/>
      <c r="V13" s="16" t="n">
        <v>100</v>
      </c>
      <c r="W13" s="16"/>
      <c r="X13" s="16" t="n">
        <v>100</v>
      </c>
      <c r="Y13" s="17" t="n">
        <f aca="false">I13+J13+K13+L13+M13+N13+O13+P13</f>
        <v>20</v>
      </c>
      <c r="Z13" s="18" t="n">
        <f aca="false">Q13+R13+S13+T13+U13</f>
        <v>0</v>
      </c>
      <c r="AA13" s="19" t="n">
        <f aca="false">V13*$V$2+W13*$W$2+X13*$X$2</f>
        <v>50</v>
      </c>
      <c r="AB13" s="20" t="n">
        <f aca="false">IF((AA13+Z13+Y13)&gt;100,"err ",AA13+Z13+Y13)</f>
        <v>70</v>
      </c>
    </row>
    <row r="14" customFormat="false" ht="13.8" hidden="false" customHeight="false" outlineLevel="0" collapsed="false">
      <c r="A14" s="11" t="s">
        <v>146</v>
      </c>
      <c r="B14" s="11" t="n">
        <v>12</v>
      </c>
      <c r="C14" s="11" t="s">
        <v>147</v>
      </c>
      <c r="D14" s="12" t="n">
        <f aca="false">AB14</f>
        <v>82</v>
      </c>
      <c r="E14" s="13"/>
      <c r="F14" s="13"/>
      <c r="G14" s="13"/>
      <c r="I14" s="14" t="n">
        <v>8</v>
      </c>
      <c r="J14" s="14" t="n">
        <v>8</v>
      </c>
      <c r="K14" s="14" t="n">
        <v>8</v>
      </c>
      <c r="L14" s="14" t="n">
        <v>8</v>
      </c>
      <c r="M14" s="14" t="n">
        <v>0</v>
      </c>
      <c r="N14" s="14"/>
      <c r="O14" s="14"/>
      <c r="P14" s="14"/>
      <c r="Q14" s="15"/>
      <c r="R14" s="15"/>
      <c r="S14" s="15"/>
      <c r="T14" s="15"/>
      <c r="U14" s="15"/>
      <c r="V14" s="16" t="n">
        <v>100</v>
      </c>
      <c r="W14" s="16"/>
      <c r="X14" s="16" t="n">
        <v>100</v>
      </c>
      <c r="Y14" s="17" t="n">
        <f aca="false">I14+J14+K14+L14+M14+N14+O14+P14</f>
        <v>32</v>
      </c>
      <c r="Z14" s="18" t="n">
        <f aca="false">Q14+R14+S14+T14+U14</f>
        <v>0</v>
      </c>
      <c r="AA14" s="19" t="n">
        <f aca="false">V14*$V$2+W14*$W$2+X14*$X$2</f>
        <v>50</v>
      </c>
      <c r="AB14" s="20" t="n">
        <f aca="false">IF((AA14+Z14+Y14)&gt;100,"err ",AA14+Z14+Y14)</f>
        <v>82</v>
      </c>
    </row>
    <row r="15" customFormat="false" ht="13.8" hidden="false" customHeight="false" outlineLevel="0" collapsed="false">
      <c r="A15" s="11" t="s">
        <v>148</v>
      </c>
      <c r="B15" s="11" t="n">
        <v>13</v>
      </c>
      <c r="C15" s="11" t="s">
        <v>149</v>
      </c>
      <c r="D15" s="12" t="n">
        <f aca="false">AB15</f>
        <v>100</v>
      </c>
      <c r="E15" s="13"/>
      <c r="F15" s="13"/>
      <c r="G15" s="13"/>
      <c r="I15" s="14" t="n">
        <v>10</v>
      </c>
      <c r="J15" s="14" t="n">
        <v>10</v>
      </c>
      <c r="K15" s="14" t="n">
        <v>10</v>
      </c>
      <c r="L15" s="14" t="n">
        <v>10</v>
      </c>
      <c r="M15" s="14" t="n">
        <v>10</v>
      </c>
      <c r="N15" s="14"/>
      <c r="O15" s="14"/>
      <c r="P15" s="14"/>
      <c r="Q15" s="15"/>
      <c r="R15" s="15"/>
      <c r="S15" s="15"/>
      <c r="T15" s="15"/>
      <c r="U15" s="15"/>
      <c r="V15" s="16" t="n">
        <v>100</v>
      </c>
      <c r="W15" s="16"/>
      <c r="X15" s="16" t="n">
        <v>100</v>
      </c>
      <c r="Y15" s="17" t="n">
        <f aca="false">I15+J15+K15+L15+M15+N15+O15+P15</f>
        <v>50</v>
      </c>
      <c r="Z15" s="18" t="n">
        <f aca="false">Q15+R15+S15+T15+U15</f>
        <v>0</v>
      </c>
      <c r="AA15" s="19" t="n">
        <f aca="false">V15*$V$2+W15*$W$2+X15*$X$2</f>
        <v>50</v>
      </c>
      <c r="AB15" s="20" t="n">
        <f aca="false">IF((AA15+Z15+Y15)&gt;100,"err ",AA15+Z15+Y15)</f>
        <v>100</v>
      </c>
    </row>
    <row r="16" customFormat="false" ht="13.8" hidden="false" customHeight="false" outlineLevel="0" collapsed="false">
      <c r="A16" s="11" t="s">
        <v>150</v>
      </c>
      <c r="B16" s="11" t="n">
        <v>14</v>
      </c>
      <c r="C16" s="11" t="s">
        <v>151</v>
      </c>
      <c r="D16" s="12" t="n">
        <f aca="false">AB16</f>
        <v>100</v>
      </c>
      <c r="E16" s="13"/>
      <c r="F16" s="13"/>
      <c r="G16" s="13"/>
      <c r="I16" s="14" t="n">
        <v>10</v>
      </c>
      <c r="J16" s="14" t="n">
        <v>10</v>
      </c>
      <c r="K16" s="14" t="n">
        <v>10</v>
      </c>
      <c r="L16" s="14" t="n">
        <v>10</v>
      </c>
      <c r="M16" s="14" t="n">
        <v>10</v>
      </c>
      <c r="N16" s="14"/>
      <c r="O16" s="14"/>
      <c r="P16" s="14"/>
      <c r="Q16" s="15"/>
      <c r="R16" s="15"/>
      <c r="S16" s="15"/>
      <c r="T16" s="15"/>
      <c r="U16" s="15"/>
      <c r="V16" s="16" t="n">
        <v>100</v>
      </c>
      <c r="W16" s="16"/>
      <c r="X16" s="16" t="n">
        <v>100</v>
      </c>
      <c r="Y16" s="17" t="n">
        <f aca="false">I16+J16+K16+L16+M16+N16+O16+P16</f>
        <v>50</v>
      </c>
      <c r="Z16" s="18" t="n">
        <f aca="false">Q16+R16+S16+T16+U16</f>
        <v>0</v>
      </c>
      <c r="AA16" s="19" t="n">
        <f aca="false">V16*$V$2+W16*$W$2+X16*$X$2</f>
        <v>50</v>
      </c>
      <c r="AB16" s="20" t="n">
        <f aca="false">IF((AA16+Z16+Y16)&gt;100,"err ",AA16+Z16+Y16)</f>
        <v>100</v>
      </c>
    </row>
    <row r="17" customFormat="false" ht="13.8" hidden="false" customHeight="false" outlineLevel="0" collapsed="false">
      <c r="A17" s="11" t="s">
        <v>152</v>
      </c>
      <c r="B17" s="11" t="n">
        <v>15</v>
      </c>
      <c r="C17" s="11" t="s">
        <v>153</v>
      </c>
      <c r="D17" s="12" t="n">
        <f aca="false">AB17</f>
        <v>69</v>
      </c>
      <c r="E17" s="13"/>
      <c r="F17" s="13"/>
      <c r="G17" s="13"/>
      <c r="I17" s="14" t="n">
        <v>0</v>
      </c>
      <c r="J17" s="14" t="n">
        <v>10</v>
      </c>
      <c r="K17" s="14" t="n">
        <v>0</v>
      </c>
      <c r="L17" s="14" t="n">
        <v>10</v>
      </c>
      <c r="M17" s="14" t="n">
        <v>0</v>
      </c>
      <c r="N17" s="14"/>
      <c r="O17" s="14"/>
      <c r="P17" s="14"/>
      <c r="Q17" s="15"/>
      <c r="R17" s="15"/>
      <c r="S17" s="15"/>
      <c r="T17" s="15"/>
      <c r="U17" s="15"/>
      <c r="V17" s="16" t="n">
        <v>90</v>
      </c>
      <c r="W17" s="16"/>
      <c r="X17" s="16" t="n">
        <v>100</v>
      </c>
      <c r="Y17" s="17" t="n">
        <f aca="false">I17+J17+K17+L17+M17+N17+O17+P17</f>
        <v>20</v>
      </c>
      <c r="Z17" s="18" t="n">
        <f aca="false">Q17+R17+S17+T17+U17</f>
        <v>0</v>
      </c>
      <c r="AA17" s="19" t="n">
        <f aca="false">V17*$V$2+W17*$W$2+X17*$X$2</f>
        <v>49</v>
      </c>
      <c r="AB17" s="20" t="n">
        <f aca="false">IF((AA17+Z17+Y17)&gt;100,"err ",AA17+Z17+Y17)</f>
        <v>69</v>
      </c>
    </row>
    <row r="18" customFormat="false" ht="13.8" hidden="false" customHeight="false" outlineLevel="0" collapsed="false">
      <c r="A18" s="11" t="s">
        <v>154</v>
      </c>
      <c r="B18" s="11" t="n">
        <v>16</v>
      </c>
      <c r="C18" s="11" t="s">
        <v>155</v>
      </c>
      <c r="D18" s="12" t="n">
        <f aca="false">AB18</f>
        <v>65</v>
      </c>
      <c r="E18" s="13"/>
      <c r="F18" s="13"/>
      <c r="G18" s="13"/>
      <c r="I18" s="14" t="n">
        <v>0</v>
      </c>
      <c r="J18" s="14" t="n">
        <v>0</v>
      </c>
      <c r="K18" s="14" t="n">
        <v>8</v>
      </c>
      <c r="L18" s="14" t="n">
        <v>8</v>
      </c>
      <c r="M18" s="14" t="n">
        <v>0</v>
      </c>
      <c r="N18" s="14"/>
      <c r="O18" s="14"/>
      <c r="P18" s="14"/>
      <c r="Q18" s="15"/>
      <c r="R18" s="15"/>
      <c r="S18" s="15"/>
      <c r="T18" s="15"/>
      <c r="U18" s="15"/>
      <c r="V18" s="16" t="n">
        <v>90</v>
      </c>
      <c r="W18" s="16"/>
      <c r="X18" s="16" t="n">
        <v>100</v>
      </c>
      <c r="Y18" s="17" t="n">
        <f aca="false">I18+J18+K18+L18+M18+N18+O18+P18</f>
        <v>16</v>
      </c>
      <c r="Z18" s="18" t="n">
        <f aca="false">Q18+R18+S18+T18+U18</f>
        <v>0</v>
      </c>
      <c r="AA18" s="19" t="n">
        <f aca="false">V18*$V$2+W18*$W$2+X18*$X$2</f>
        <v>49</v>
      </c>
      <c r="AB18" s="20" t="n">
        <f aca="false">IF((AA18+Z18+Y18)&gt;100,"err ",AA18+Z18+Y18)</f>
        <v>65</v>
      </c>
    </row>
    <row r="19" customFormat="false" ht="13.8" hidden="false" customHeight="false" outlineLevel="0" collapsed="false">
      <c r="A19" s="11" t="s">
        <v>156</v>
      </c>
      <c r="B19" s="11" t="n">
        <v>17</v>
      </c>
      <c r="C19" s="11" t="s">
        <v>157</v>
      </c>
      <c r="D19" s="12" t="n">
        <f aca="false">AB19</f>
        <v>100</v>
      </c>
      <c r="E19" s="13"/>
      <c r="F19" s="13"/>
      <c r="G19" s="13"/>
      <c r="I19" s="14" t="n">
        <v>10</v>
      </c>
      <c r="J19" s="14" t="n">
        <v>10</v>
      </c>
      <c r="K19" s="14" t="n">
        <v>10</v>
      </c>
      <c r="L19" s="14" t="n">
        <v>10</v>
      </c>
      <c r="M19" s="14" t="n">
        <v>10</v>
      </c>
      <c r="N19" s="14"/>
      <c r="O19" s="14"/>
      <c r="P19" s="14"/>
      <c r="Q19" s="15"/>
      <c r="R19" s="15"/>
      <c r="S19" s="15"/>
      <c r="T19" s="15"/>
      <c r="U19" s="15"/>
      <c r="V19" s="16" t="n">
        <v>100</v>
      </c>
      <c r="W19" s="16"/>
      <c r="X19" s="16" t="n">
        <v>100</v>
      </c>
      <c r="Y19" s="17" t="n">
        <f aca="false">I19+J19+K19+L19+M19+N19+O19+P19</f>
        <v>50</v>
      </c>
      <c r="Z19" s="18" t="n">
        <f aca="false">Q19+R19+S19+T19+U19</f>
        <v>0</v>
      </c>
      <c r="AA19" s="19" t="n">
        <f aca="false">V19*$V$2+W19*$W$2+X19*$X$2</f>
        <v>50</v>
      </c>
      <c r="AB19" s="20" t="n">
        <f aca="false">IF((AA19+Z19+Y19)&gt;100,"err ",AA19+Z19+Y19)</f>
        <v>100</v>
      </c>
    </row>
    <row r="20" customFormat="false" ht="13.8" hidden="false" customHeight="false" outlineLevel="0" collapsed="false">
      <c r="A20" s="11" t="s">
        <v>158</v>
      </c>
      <c r="B20" s="11" t="n">
        <v>18</v>
      </c>
      <c r="C20" s="11" t="s">
        <v>159</v>
      </c>
      <c r="D20" s="12" t="n">
        <f aca="false">AB20</f>
        <v>99</v>
      </c>
      <c r="E20" s="13"/>
      <c r="F20" s="13"/>
      <c r="G20" s="13"/>
      <c r="I20" s="14" t="n">
        <v>10</v>
      </c>
      <c r="J20" s="14" t="n">
        <v>10</v>
      </c>
      <c r="K20" s="14" t="n">
        <v>10</v>
      </c>
      <c r="L20" s="14" t="n">
        <v>10</v>
      </c>
      <c r="M20" s="14" t="n">
        <v>10</v>
      </c>
      <c r="N20" s="14"/>
      <c r="O20" s="14"/>
      <c r="P20" s="14"/>
      <c r="Q20" s="15"/>
      <c r="R20" s="15"/>
      <c r="S20" s="15"/>
      <c r="T20" s="15"/>
      <c r="U20" s="15"/>
      <c r="V20" s="16" t="n">
        <v>90</v>
      </c>
      <c r="W20" s="16"/>
      <c r="X20" s="16" t="n">
        <v>100</v>
      </c>
      <c r="Y20" s="17" t="n">
        <f aca="false">I20+J20+K20+L20+M20+N20+O20+P20</f>
        <v>50</v>
      </c>
      <c r="Z20" s="18" t="n">
        <f aca="false">Q20+R20+S20+T20+U20</f>
        <v>0</v>
      </c>
      <c r="AA20" s="19" t="n">
        <f aca="false">V20*$V$2+W20*$W$2+X20*$X$2</f>
        <v>49</v>
      </c>
      <c r="AB20" s="20" t="n">
        <f aca="false">IF((AA20+Z20+Y20)&gt;100,"err ",AA20+Z20+Y20)</f>
        <v>99</v>
      </c>
    </row>
  </sheetData>
  <sheetProtection sheet="true" objects="true" scenarios="true"/>
  <dataValidations count="22">
    <dataValidation allowBlank="true" error="Ingrese un valor correcto" errorStyle="stop" errorTitle="Valor fuera de rango" operator="between" showDropDown="false" showErrorMessage="true" showInputMessage="true" sqref="D3:D20 V3:X20" type="whole">
      <formula1>0</formula1>
      <formula2>100</formula2>
    </dataValidation>
    <dataValidation allowBlank="true" error="Ingrese un valor correcto" errorStyle="stop" errorTitle="Valor fuera de rango" operator="between" showDropDown="false" showErrorMessage="true" showInputMessage="true" sqref="I3:J13 I15:J20" type="whole">
      <formula1>0</formula1>
      <formula2>I2</formula2>
    </dataValidation>
    <dataValidation allowBlank="true" error="Ingrese un valor correcto" errorStyle="stop" errorTitle="Valor fuera de rango" operator="between" showDropDown="false" showErrorMessage="true" showInputMessage="true" sqref="K3 N3:U3" type="whole">
      <formula1>0</formula1>
      <formula2>I2</formula2>
    </dataValidation>
    <dataValidation allowBlank="true" error="Ingrese un valor correcto" errorStyle="stop" errorTitle="Valor fuera de rango" operator="between" showDropDown="false" showErrorMessage="true" showInputMessage="true" sqref="L3:L8 L10 L12 L15:L17 L19:L20" type="whole">
      <formula1>0</formula1>
      <formula2>I2</formula2>
    </dataValidation>
    <dataValidation allowBlank="true" error="Ingrese un valor correcto" errorStyle="stop" errorTitle="Valor fuera de rango" operator="between" showDropDown="false" showErrorMessage="true" showInputMessage="true" sqref="M3:M4 M6:M8 M12 M15:M16 M19:M20" type="whole">
      <formula1>0</formula1>
      <formula2>I2</formula2>
    </dataValidation>
    <dataValidation allowBlank="true" error="Ingrese un valor correcto" errorStyle="stop" errorTitle="Valor fuera de rango" operator="between" showDropDown="false" showErrorMessage="true" showInputMessage="true" sqref="K4 N4:U4" type="whole">
      <formula1>0</formula1>
      <formula2>I2</formula2>
    </dataValidation>
    <dataValidation allowBlank="true" error="Ingrese un valor correcto" errorStyle="stop" errorTitle="Valor fuera de rango" operator="between" showDropDown="false" showErrorMessage="true" showInputMessage="true" sqref="K5 M5:U5" type="whole">
      <formula1>0</formula1>
      <formula2>I2</formula2>
    </dataValidation>
    <dataValidation allowBlank="true" error="Ingrese un valor correcto" errorStyle="stop" errorTitle="Valor fuera de rango" operator="between" showDropDown="false" showErrorMessage="true" showInputMessage="true" sqref="K6 N6:U6" type="whole">
      <formula1>0</formula1>
      <formula2>I2</formula2>
    </dataValidation>
    <dataValidation allowBlank="true" error="Ingrese un valor correcto" errorStyle="stop" errorTitle="Valor fuera de rango" operator="between" showDropDown="false" showErrorMessage="true" showInputMessage="true" sqref="K7 N7:U7" type="whole">
      <formula1>0</formula1>
      <formula2>I2</formula2>
    </dataValidation>
    <dataValidation allowBlank="true" error="Ingrese un valor correcto" errorStyle="stop" errorTitle="Valor fuera de rango" operator="between" showDropDown="false" showErrorMessage="true" showInputMessage="true" sqref="K8 N8:U8" type="whole">
      <formula1>0</formula1>
      <formula2>I2</formula2>
    </dataValidation>
    <dataValidation allowBlank="true" error="Ingrese un valor correcto" errorStyle="stop" errorTitle="Valor fuera de rango" operator="between" showDropDown="false" showErrorMessage="true" showInputMessage="true" sqref="K9:U9" type="whole">
      <formula1>0</formula1>
      <formula2>I2</formula2>
    </dataValidation>
    <dataValidation allowBlank="true" error="Ingrese un valor correcto" errorStyle="stop" errorTitle="Valor fuera de rango" operator="between" showDropDown="false" showErrorMessage="true" showInputMessage="true" sqref="K10 M10:U10" type="whole">
      <formula1>0</formula1>
      <formula2>I2</formula2>
    </dataValidation>
    <dataValidation allowBlank="true" error="Ingrese un valor correcto" errorStyle="stop" errorTitle="Valor fuera de rango" operator="between" showDropDown="false" showErrorMessage="true" showInputMessage="true" sqref="K11:U11" type="whole">
      <formula1>0</formula1>
      <formula2>I2</formula2>
    </dataValidation>
    <dataValidation allowBlank="true" error="Ingrese un valor correcto" errorStyle="stop" errorTitle="Valor fuera de rango" operator="between" showDropDown="false" showErrorMessage="true" showInputMessage="true" sqref="K12 N12:U12" type="whole">
      <formula1>0</formula1>
      <formula2>I2</formula2>
    </dataValidation>
    <dataValidation allowBlank="true" error="Ingrese un valor correcto" errorStyle="stop" errorTitle="Valor fuera de rango" operator="between" showDropDown="false" showErrorMessage="true" showInputMessage="true" sqref="K13:U13" type="whole">
      <formula1>0</formula1>
      <formula2>I2</formula2>
    </dataValidation>
    <dataValidation allowBlank="true" error="Ingrese un valor correcto" errorStyle="stop" errorTitle="Valor fuera de rango" operator="between" showDropDown="false" showErrorMessage="true" showInputMessage="true" sqref="I14:U14" type="whole">
      <formula1>0</formula1>
      <formula2>I2</formula2>
    </dataValidation>
    <dataValidation allowBlank="true" error="Ingrese un valor correcto" errorStyle="stop" errorTitle="Valor fuera de rango" operator="between" showDropDown="false" showErrorMessage="true" showInputMessage="true" sqref="K15 N15:U15" type="whole">
      <formula1>0</formula1>
      <formula2>I2</formula2>
    </dataValidation>
    <dataValidation allowBlank="true" error="Ingrese un valor correcto" errorStyle="stop" errorTitle="Valor fuera de rango" operator="between" showDropDown="false" showErrorMessage="true" showInputMessage="true" sqref="K16 N16:U16" type="whole">
      <formula1>0</formula1>
      <formula2>I2</formula2>
    </dataValidation>
    <dataValidation allowBlank="true" error="Ingrese un valor correcto" errorStyle="stop" errorTitle="Valor fuera de rango" operator="between" showDropDown="false" showErrorMessage="true" showInputMessage="true" sqref="K17 M17:U17" type="whole">
      <formula1>0</formula1>
      <formula2>I2</formula2>
    </dataValidation>
    <dataValidation allowBlank="true" error="Ingrese un valor correcto" errorStyle="stop" errorTitle="Valor fuera de rango" operator="between" showDropDown="false" showErrorMessage="true" showInputMessage="true" sqref="K18:U18" type="whole">
      <formula1>0</formula1>
      <formula2>I2</formula2>
    </dataValidation>
    <dataValidation allowBlank="true" error="Ingrese un valor correcto" errorStyle="stop" errorTitle="Valor fuera de rango" operator="between" showDropDown="false" showErrorMessage="true" showInputMessage="true" sqref="K19 N19:U19" type="whole">
      <formula1>0</formula1>
      <formula2>I2</formula2>
    </dataValidation>
    <dataValidation allowBlank="true" error="Ingrese un valor correcto" errorStyle="stop" errorTitle="Valor fuera de rango" operator="between" showDropDown="false" showErrorMessage="true" showInputMessage="true" sqref="K20 N20:U20" type="whole">
      <formula1>0</formula1>
      <formula2>I2</formula2>
    </dataValidation>
  </dataValidations>
  <printOptions headings="false" gridLines="false" gridLinesSet="true" horizontalCentered="false" verticalCentered="false"/>
  <pageMargins left="0.7" right="0.7" top="0.75" bottom="0.75" header="0.511811023622047" footer="0.511811023622047"/>
  <pageSetup paperSize="1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AB9"/>
  <sheetViews>
    <sheetView showFormulas="false" showGridLines="true" showRowColHeaders="true" showZeros="true" rightToLeft="false" tabSelected="false" showOutlineSymbols="true" defaultGridColor="true" view="normal" topLeftCell="B1" colorId="64" zoomScale="124" zoomScaleNormal="124" zoomScalePageLayoutView="100" workbookViewId="0">
      <selection pane="topLeft" activeCell="X6" activeCellId="0" sqref="X6"/>
    </sheetView>
  </sheetViews>
  <sheetFormatPr defaultColWidth="11.72265625" defaultRowHeight="13.8" zeroHeight="false" outlineLevelRow="0" outlineLevelCol="0"/>
  <cols>
    <col collapsed="false" customWidth="true" hidden="false" outlineLevel="0" max="2" min="1" style="0" width="7"/>
    <col collapsed="false" customWidth="true" hidden="false" outlineLevel="0" max="3" min="3" style="0" width="34.59"/>
    <col collapsed="false" customWidth="true" hidden="false" outlineLevel="0" max="7" min="4" style="0" width="4.14"/>
    <col collapsed="false" customWidth="true" hidden="false" outlineLevel="0" max="8" min="8" style="0" width="6.71"/>
    <col collapsed="false" customWidth="true" hidden="false" outlineLevel="0" max="17" min="9" style="0" width="2.99"/>
    <col collapsed="false" customWidth="true" hidden="false" outlineLevel="0" max="20" min="18" style="0" width="3.98"/>
    <col collapsed="false" customWidth="true" hidden="false" outlineLevel="0" max="21" min="21" style="0" width="4.14"/>
    <col collapsed="false" customWidth="true" hidden="false" outlineLevel="0" max="27" min="22" style="0" width="6.71"/>
    <col collapsed="false" customWidth="true" hidden="false" outlineLevel="0" max="28" min="28" style="0" width="8.14"/>
  </cols>
  <sheetData>
    <row r="1" customFormat="false" ht="13.8" hidden="false" customHeight="false" outlineLevel="0" collapsed="false">
      <c r="A1" s="1" t="s">
        <v>0</v>
      </c>
      <c r="B1" s="2" t="s">
        <v>160</v>
      </c>
      <c r="C1" s="2" t="s">
        <v>161</v>
      </c>
      <c r="D1" s="3" t="s">
        <v>162</v>
      </c>
      <c r="E1" s="2"/>
      <c r="F1" s="2"/>
      <c r="G1" s="2"/>
      <c r="H1" s="2"/>
      <c r="I1" s="4" t="s">
        <v>4</v>
      </c>
      <c r="J1" s="4" t="s">
        <v>5</v>
      </c>
      <c r="K1" s="4" t="s">
        <v>6</v>
      </c>
      <c r="L1" s="4" t="s">
        <v>7</v>
      </c>
      <c r="M1" s="4" t="s">
        <v>8</v>
      </c>
      <c r="N1" s="4" t="s">
        <v>9</v>
      </c>
      <c r="O1" s="4" t="s">
        <v>10</v>
      </c>
      <c r="P1" s="4" t="s">
        <v>11</v>
      </c>
      <c r="Q1" s="4" t="s">
        <v>12</v>
      </c>
      <c r="R1" s="4" t="s">
        <v>13</v>
      </c>
      <c r="S1" s="4" t="s">
        <v>14</v>
      </c>
      <c r="T1" s="4" t="s">
        <v>15</v>
      </c>
      <c r="U1" s="4" t="s">
        <v>16</v>
      </c>
      <c r="V1" s="4" t="s">
        <v>17</v>
      </c>
      <c r="W1" s="4" t="s">
        <v>18</v>
      </c>
      <c r="X1" s="4" t="s">
        <v>19</v>
      </c>
      <c r="Y1" s="4" t="s">
        <v>20</v>
      </c>
      <c r="Z1" s="4" t="s">
        <v>21</v>
      </c>
      <c r="AA1" s="4" t="s">
        <v>22</v>
      </c>
      <c r="AB1" s="4" t="s">
        <v>23</v>
      </c>
    </row>
    <row r="2" customFormat="false" ht="13.8" hidden="false" customHeight="false" outlineLevel="0" collapsed="false">
      <c r="A2" s="5" t="n">
        <v>1</v>
      </c>
      <c r="B2" s="6" t="n">
        <v>2022</v>
      </c>
      <c r="C2" s="7" t="s">
        <v>78</v>
      </c>
      <c r="D2" s="6" t="s">
        <v>25</v>
      </c>
      <c r="E2" s="6" t="s">
        <v>26</v>
      </c>
      <c r="F2" s="6" t="s">
        <v>27</v>
      </c>
      <c r="G2" s="6" t="s">
        <v>28</v>
      </c>
      <c r="H2" s="6"/>
      <c r="I2" s="8" t="n">
        <v>10</v>
      </c>
      <c r="J2" s="8" t="n">
        <v>10</v>
      </c>
      <c r="K2" s="8" t="n">
        <v>10</v>
      </c>
      <c r="L2" s="8" t="n">
        <v>10</v>
      </c>
      <c r="M2" s="8" t="n">
        <v>10</v>
      </c>
      <c r="N2" s="8" t="n">
        <v>0</v>
      </c>
      <c r="O2" s="8" t="n">
        <v>0</v>
      </c>
      <c r="P2" s="8" t="n">
        <v>0</v>
      </c>
      <c r="Q2" s="8" t="n">
        <v>0</v>
      </c>
      <c r="R2" s="8" t="n">
        <v>0</v>
      </c>
      <c r="S2" s="8" t="n">
        <v>0</v>
      </c>
      <c r="T2" s="8" t="n">
        <v>0</v>
      </c>
      <c r="U2" s="8" t="n">
        <v>0</v>
      </c>
      <c r="V2" s="9" t="n">
        <v>0.1</v>
      </c>
      <c r="W2" s="9" t="n">
        <v>0</v>
      </c>
      <c r="X2" s="9" t="n">
        <v>0.4</v>
      </c>
      <c r="Y2" s="10" t="n">
        <f aca="false">($I$2+$J$2+$K$2+$L$2+$M$2+$N$2+$O$2+$P$2)* 0.01</f>
        <v>0.5</v>
      </c>
      <c r="Z2" s="10" t="n">
        <f aca="false">($Q$2+$R$2+$S$2+$T$2+$U$2) *0.01</f>
        <v>0</v>
      </c>
      <c r="AA2" s="10" t="n">
        <f aca="false">$V$2+$W$2+$X$2</f>
        <v>0.5</v>
      </c>
      <c r="AB2" s="10" t="n">
        <f aca="false">IF((AA2+Z2+Y2)&lt;&gt;100%,"err ",AA2+Z2+Y2)</f>
        <v>1</v>
      </c>
    </row>
    <row r="3" customFormat="false" ht="13.8" hidden="false" customHeight="false" outlineLevel="0" collapsed="false">
      <c r="A3" s="11" t="s">
        <v>163</v>
      </c>
      <c r="B3" s="11" t="n">
        <v>1</v>
      </c>
      <c r="C3" s="11" t="s">
        <v>164</v>
      </c>
      <c r="D3" s="12" t="n">
        <f aca="false">AB3</f>
        <v>100</v>
      </c>
      <c r="E3" s="13"/>
      <c r="F3" s="13"/>
      <c r="G3" s="13"/>
      <c r="I3" s="14" t="n">
        <v>10</v>
      </c>
      <c r="J3" s="14" t="n">
        <v>10</v>
      </c>
      <c r="K3" s="14" t="n">
        <v>10</v>
      </c>
      <c r="L3" s="14" t="n">
        <v>10</v>
      </c>
      <c r="M3" s="14" t="n">
        <v>10</v>
      </c>
      <c r="N3" s="14"/>
      <c r="O3" s="14"/>
      <c r="P3" s="14"/>
      <c r="Q3" s="15"/>
      <c r="R3" s="15"/>
      <c r="S3" s="15"/>
      <c r="T3" s="15"/>
      <c r="U3" s="15"/>
      <c r="V3" s="16" t="n">
        <v>100</v>
      </c>
      <c r="W3" s="16"/>
      <c r="X3" s="16" t="n">
        <v>100</v>
      </c>
      <c r="Y3" s="17" t="n">
        <f aca="false">I3+J3+K3+L3+M3+N3+O3+P3</f>
        <v>50</v>
      </c>
      <c r="Z3" s="18" t="n">
        <f aca="false">Q3+R3+S3+T3+U3</f>
        <v>0</v>
      </c>
      <c r="AA3" s="19" t="n">
        <f aca="false">V3*$V$2+W3*$W$2+X3*$X$2</f>
        <v>50</v>
      </c>
      <c r="AB3" s="20" t="n">
        <f aca="false">IF((AA3+Z3+Y3)&gt;100,"err ",AA3+Z3+Y3)</f>
        <v>100</v>
      </c>
    </row>
    <row r="4" customFormat="false" ht="13.8" hidden="false" customHeight="false" outlineLevel="0" collapsed="false">
      <c r="A4" s="11" t="s">
        <v>165</v>
      </c>
      <c r="B4" s="11" t="n">
        <v>2</v>
      </c>
      <c r="C4" s="11" t="s">
        <v>166</v>
      </c>
      <c r="D4" s="12" t="n">
        <f aca="false">AB4</f>
        <v>68</v>
      </c>
      <c r="E4" s="13"/>
      <c r="F4" s="13"/>
      <c r="G4" s="13"/>
      <c r="I4" s="14" t="n">
        <v>10</v>
      </c>
      <c r="J4" s="14" t="n">
        <v>0</v>
      </c>
      <c r="K4" s="14" t="n">
        <v>0</v>
      </c>
      <c r="L4" s="14" t="n">
        <v>0</v>
      </c>
      <c r="M4" s="14" t="n">
        <v>10</v>
      </c>
      <c r="N4" s="14"/>
      <c r="O4" s="14"/>
      <c r="P4" s="14"/>
      <c r="Q4" s="15"/>
      <c r="R4" s="15"/>
      <c r="S4" s="15"/>
      <c r="T4" s="15"/>
      <c r="U4" s="15"/>
      <c r="V4" s="16" t="n">
        <v>80</v>
      </c>
      <c r="W4" s="16"/>
      <c r="X4" s="16" t="n">
        <v>100</v>
      </c>
      <c r="Y4" s="17" t="n">
        <f aca="false">I4+J4+K4+L4+M4+N4+O4+P4</f>
        <v>20</v>
      </c>
      <c r="Z4" s="18" t="n">
        <f aca="false">Q4+R4+S4+T4+U4</f>
        <v>0</v>
      </c>
      <c r="AA4" s="19" t="n">
        <f aca="false">V4*$V$2+W4*$W$2+X4*$X$2</f>
        <v>48</v>
      </c>
      <c r="AB4" s="20" t="n">
        <f aca="false">IF((AA4+Z4+Y4)&gt;100,"err ",AA4+Z4+Y4)</f>
        <v>68</v>
      </c>
    </row>
    <row r="5" customFormat="false" ht="13.8" hidden="false" customHeight="false" outlineLevel="0" collapsed="false">
      <c r="A5" s="11" t="s">
        <v>167</v>
      </c>
      <c r="B5" s="11" t="n">
        <v>3</v>
      </c>
      <c r="C5" s="11" t="s">
        <v>168</v>
      </c>
      <c r="D5" s="12" t="n">
        <f aca="false">AB5</f>
        <v>100</v>
      </c>
      <c r="E5" s="13"/>
      <c r="F5" s="13"/>
      <c r="G5" s="13"/>
      <c r="I5" s="14" t="n">
        <v>10</v>
      </c>
      <c r="J5" s="14" t="n">
        <v>10</v>
      </c>
      <c r="K5" s="14" t="n">
        <v>10</v>
      </c>
      <c r="L5" s="14" t="n">
        <v>10</v>
      </c>
      <c r="M5" s="14" t="n">
        <v>10</v>
      </c>
      <c r="N5" s="14"/>
      <c r="O5" s="14"/>
      <c r="P5" s="14"/>
      <c r="Q5" s="15"/>
      <c r="R5" s="15"/>
      <c r="S5" s="15"/>
      <c r="T5" s="15"/>
      <c r="U5" s="15"/>
      <c r="V5" s="16" t="n">
        <v>100</v>
      </c>
      <c r="W5" s="16"/>
      <c r="X5" s="16" t="n">
        <v>100</v>
      </c>
      <c r="Y5" s="17" t="n">
        <f aca="false">I5+J5+K5+L5+M5+N5+O5+P5</f>
        <v>50</v>
      </c>
      <c r="Z5" s="18" t="n">
        <f aca="false">Q5+R5+S5+T5+U5</f>
        <v>0</v>
      </c>
      <c r="AA5" s="19" t="n">
        <f aca="false">V5*$V$2+W5*$W$2+X5*$X$2</f>
        <v>50</v>
      </c>
      <c r="AB5" s="20" t="n">
        <f aca="false">IF((AA5+Z5+Y5)&gt;100,"err ",AA5+Z5+Y5)</f>
        <v>100</v>
      </c>
    </row>
    <row r="6" customFormat="false" ht="13.8" hidden="false" customHeight="false" outlineLevel="0" collapsed="false">
      <c r="A6" s="11" t="s">
        <v>169</v>
      </c>
      <c r="B6" s="11" t="n">
        <v>4</v>
      </c>
      <c r="C6" s="11" t="s">
        <v>170</v>
      </c>
      <c r="D6" s="12" t="n">
        <f aca="false">AB6</f>
        <v>100</v>
      </c>
      <c r="E6" s="13"/>
      <c r="F6" s="13"/>
      <c r="G6" s="13"/>
      <c r="I6" s="14" t="n">
        <v>10</v>
      </c>
      <c r="J6" s="14" t="n">
        <v>10</v>
      </c>
      <c r="K6" s="14" t="n">
        <v>10</v>
      </c>
      <c r="L6" s="14" t="n">
        <v>10</v>
      </c>
      <c r="M6" s="14" t="n">
        <v>10</v>
      </c>
      <c r="N6" s="14"/>
      <c r="O6" s="14"/>
      <c r="P6" s="14"/>
      <c r="Q6" s="15"/>
      <c r="R6" s="15"/>
      <c r="S6" s="15"/>
      <c r="T6" s="15"/>
      <c r="U6" s="15"/>
      <c r="V6" s="16" t="n">
        <v>100</v>
      </c>
      <c r="W6" s="16"/>
      <c r="X6" s="16" t="n">
        <v>100</v>
      </c>
      <c r="Y6" s="17" t="n">
        <f aca="false">I6+J6+K6+L6+M6+N6+O6+P6</f>
        <v>50</v>
      </c>
      <c r="Z6" s="18" t="n">
        <f aca="false">Q6+R6+S6+T6+U6</f>
        <v>0</v>
      </c>
      <c r="AA6" s="19" t="n">
        <f aca="false">V6*$V$2+W6*$W$2+X6*$X$2</f>
        <v>50</v>
      </c>
      <c r="AB6" s="20" t="n">
        <f aca="false">IF((AA6+Z6+Y6)&gt;100,"err ",AA6+Z6+Y6)</f>
        <v>100</v>
      </c>
    </row>
    <row r="7" customFormat="false" ht="13.8" hidden="false" customHeight="false" outlineLevel="0" collapsed="false">
      <c r="A7" s="11" t="s">
        <v>171</v>
      </c>
      <c r="B7" s="11" t="n">
        <v>5</v>
      </c>
      <c r="C7" s="11" t="s">
        <v>172</v>
      </c>
      <c r="D7" s="12" t="n">
        <f aca="false">AB7</f>
        <v>100</v>
      </c>
      <c r="E7" s="13"/>
      <c r="F7" s="13"/>
      <c r="G7" s="13"/>
      <c r="I7" s="14" t="n">
        <v>10</v>
      </c>
      <c r="J7" s="14" t="n">
        <v>10</v>
      </c>
      <c r="K7" s="14" t="n">
        <v>10</v>
      </c>
      <c r="L7" s="14" t="n">
        <v>10</v>
      </c>
      <c r="M7" s="14" t="n">
        <v>10</v>
      </c>
      <c r="N7" s="14"/>
      <c r="O7" s="14"/>
      <c r="P7" s="14"/>
      <c r="Q7" s="15"/>
      <c r="R7" s="15"/>
      <c r="S7" s="15"/>
      <c r="T7" s="15"/>
      <c r="U7" s="15"/>
      <c r="V7" s="16" t="n">
        <v>100</v>
      </c>
      <c r="W7" s="16"/>
      <c r="X7" s="16" t="n">
        <v>100</v>
      </c>
      <c r="Y7" s="17" t="n">
        <f aca="false">I7+J7+K7+L7+M7+N7+O7+P7</f>
        <v>50</v>
      </c>
      <c r="Z7" s="18" t="n">
        <f aca="false">Q7+R7+S7+T7+U7</f>
        <v>0</v>
      </c>
      <c r="AA7" s="19" t="n">
        <f aca="false">V7*$V$2+W7*$W$2+X7*$X$2</f>
        <v>50</v>
      </c>
      <c r="AB7" s="20" t="n">
        <f aca="false">IF((AA7+Z7+Y7)&gt;100,"err ",AA7+Z7+Y7)</f>
        <v>100</v>
      </c>
    </row>
    <row r="8" customFormat="false" ht="13.8" hidden="false" customHeight="false" outlineLevel="0" collapsed="false">
      <c r="A8" s="11" t="s">
        <v>173</v>
      </c>
      <c r="B8" s="11" t="n">
        <v>6</v>
      </c>
      <c r="C8" s="11" t="s">
        <v>174</v>
      </c>
      <c r="D8" s="12" t="n">
        <f aca="false">AB8</f>
        <v>100</v>
      </c>
      <c r="E8" s="13"/>
      <c r="F8" s="13"/>
      <c r="G8" s="13"/>
      <c r="I8" s="14" t="n">
        <v>10</v>
      </c>
      <c r="J8" s="14" t="n">
        <v>10</v>
      </c>
      <c r="K8" s="14" t="n">
        <v>10</v>
      </c>
      <c r="L8" s="14" t="n">
        <v>10</v>
      </c>
      <c r="M8" s="14" t="n">
        <v>10</v>
      </c>
      <c r="N8" s="14"/>
      <c r="O8" s="14"/>
      <c r="P8" s="14"/>
      <c r="Q8" s="15"/>
      <c r="R8" s="15"/>
      <c r="S8" s="15"/>
      <c r="T8" s="15"/>
      <c r="U8" s="15"/>
      <c r="V8" s="16" t="n">
        <v>100</v>
      </c>
      <c r="W8" s="16"/>
      <c r="X8" s="16" t="n">
        <v>100</v>
      </c>
      <c r="Y8" s="17" t="n">
        <f aca="false">I8+J8+K8+L8+M8+N8+O8+P8</f>
        <v>50</v>
      </c>
      <c r="Z8" s="18" t="n">
        <f aca="false">Q8+R8+S8+T8+U8</f>
        <v>0</v>
      </c>
      <c r="AA8" s="19" t="n">
        <f aca="false">V8*$V$2+W8*$W$2+X8*$X$2</f>
        <v>50</v>
      </c>
      <c r="AB8" s="20" t="n">
        <f aca="false">IF((AA8+Z8+Y8)&gt;100,"err ",AA8+Z8+Y8)</f>
        <v>100</v>
      </c>
    </row>
    <row r="9" customFormat="false" ht="13.8" hidden="false" customHeight="false" outlineLevel="0" collapsed="false">
      <c r="A9" s="11" t="s">
        <v>175</v>
      </c>
      <c r="B9" s="11" t="n">
        <v>7</v>
      </c>
      <c r="C9" s="11" t="s">
        <v>176</v>
      </c>
      <c r="D9" s="12" t="n">
        <f aca="false">AB9</f>
        <v>100</v>
      </c>
      <c r="E9" s="13"/>
      <c r="F9" s="13"/>
      <c r="G9" s="13"/>
      <c r="I9" s="14" t="n">
        <v>10</v>
      </c>
      <c r="J9" s="14" t="n">
        <v>10</v>
      </c>
      <c r="K9" s="14" t="n">
        <v>10</v>
      </c>
      <c r="L9" s="14" t="n">
        <v>10</v>
      </c>
      <c r="M9" s="14" t="n">
        <v>10</v>
      </c>
      <c r="N9" s="14"/>
      <c r="O9" s="14"/>
      <c r="P9" s="14"/>
      <c r="Q9" s="15"/>
      <c r="R9" s="15"/>
      <c r="S9" s="15"/>
      <c r="T9" s="15"/>
      <c r="U9" s="15"/>
      <c r="V9" s="16" t="n">
        <v>100</v>
      </c>
      <c r="W9" s="16"/>
      <c r="X9" s="16" t="n">
        <v>100</v>
      </c>
      <c r="Y9" s="17" t="n">
        <f aca="false">I9+J9+K9+L9+M9+N9+O9+P9</f>
        <v>50</v>
      </c>
      <c r="Z9" s="18" t="n">
        <f aca="false">Q9+R9+S9+T9+U9</f>
        <v>0</v>
      </c>
      <c r="AA9" s="19" t="n">
        <f aca="false">V9*$V$2+W9*$W$2+X9*$X$2</f>
        <v>50</v>
      </c>
      <c r="AB9" s="20" t="n">
        <f aca="false">IF((AA9+Z9+Y9)&gt;100,"err ",AA9+Z9+Y9)</f>
        <v>100</v>
      </c>
    </row>
  </sheetData>
  <sheetProtection sheet="true" objects="true" scenarios="true"/>
  <dataValidations count="11">
    <dataValidation allowBlank="true" error="Ingrese un valor correcto" errorStyle="stop" errorTitle="Valor fuera de rango" operator="between" showDropDown="false" showErrorMessage="true" showInputMessage="true" sqref="D3:D9 V3:X9" type="whole">
      <formula1>0</formula1>
      <formula2>100</formula2>
    </dataValidation>
    <dataValidation allowBlank="true" error="Ingrese un valor correcto" errorStyle="stop" errorTitle="Valor fuera de rango" operator="between" showDropDown="false" showErrorMessage="true" showInputMessage="true" sqref="I3:K3 N3:U3" type="whole">
      <formula1>0</formula1>
      <formula2>I2</formula2>
    </dataValidation>
    <dataValidation allowBlank="true" error="Ingrese un valor correcto" errorStyle="stop" errorTitle="Valor fuera de rango" operator="between" showDropDown="false" showErrorMessage="true" showInputMessage="true" sqref="L3 L5:L9" type="whole">
      <formula1>0</formula1>
      <formula2>I2</formula2>
    </dataValidation>
    <dataValidation allowBlank="true" error="Ingrese un valor correcto" errorStyle="stop" errorTitle="Valor fuera de rango" operator="between" showDropDown="false" showErrorMessage="true" showInputMessage="true" sqref="M3:M9" type="whole">
      <formula1>0</formula1>
      <formula2>I2</formula2>
    </dataValidation>
    <dataValidation allowBlank="true" error="Ingrese un valor correcto" errorStyle="stop" errorTitle="Valor fuera de rango" operator="between" showDropDown="false" showErrorMessage="true" showInputMessage="true" sqref="K4:L4 N4:U4" type="whole">
      <formula1>0</formula1>
      <formula2>I2</formula2>
    </dataValidation>
    <dataValidation allowBlank="true" error="Ingrese un valor correcto" errorStyle="stop" errorTitle="Valor fuera de rango" operator="between" showDropDown="false" showErrorMessage="true" showInputMessage="true" sqref="K5:K6 N5:U5 K7:K9" type="whole">
      <formula1>0</formula1>
      <formula2>I2</formula2>
    </dataValidation>
    <dataValidation allowBlank="true" error="Ingrese un valor correcto" errorStyle="stop" errorTitle="Valor fuera de rango" operator="between" showDropDown="false" showErrorMessage="true" showInputMessage="true" sqref="I4:J9" type="whole">
      <formula1>0</formula1>
      <formula2>I2</formula2>
    </dataValidation>
    <dataValidation allowBlank="true" error="Ingrese un valor correcto" errorStyle="stop" errorTitle="Valor fuera de rango" operator="between" showDropDown="false" showErrorMessage="true" showInputMessage="true" sqref="N6:U6" type="whole">
      <formula1>0</formula1>
      <formula2>I2</formula2>
    </dataValidation>
    <dataValidation allowBlank="true" error="Ingrese un valor correcto" errorStyle="stop" errorTitle="Valor fuera de rango" operator="between" showDropDown="false" showErrorMessage="true" showInputMessage="true" sqref="N7:U7" type="whole">
      <formula1>0</formula1>
      <formula2>I2</formula2>
    </dataValidation>
    <dataValidation allowBlank="true" error="Ingrese un valor correcto" errorStyle="stop" errorTitle="Valor fuera de rango" operator="between" showDropDown="false" showErrorMessage="true" showInputMessage="true" sqref="N8:U8" type="whole">
      <formula1>0</formula1>
      <formula2>I2</formula2>
    </dataValidation>
    <dataValidation allowBlank="true" error="Ingrese un valor correcto" errorStyle="stop" errorTitle="Valor fuera de rango" operator="between" showDropDown="false" showErrorMessage="true" showInputMessage="true" sqref="N9:U9" type="whole">
      <formula1>0</formula1>
      <formula2>I2</formula2>
    </dataValidation>
  </dataValidations>
  <printOptions headings="false" gridLines="false" gridLinesSet="true" horizontalCentered="false" verticalCentered="false"/>
  <pageMargins left="0.7" right="0.7" top="0.75" bottom="0.75" header="0.511811023622047" footer="0.511811023622047"/>
  <pageSetup paperSize="1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AB46"/>
  <sheetViews>
    <sheetView showFormulas="false" showGridLines="true" showRowColHeaders="true" showZeros="true" rightToLeft="false" tabSelected="false" showOutlineSymbols="true" defaultGridColor="true" view="normal" topLeftCell="Y1" colorId="64" zoomScale="124" zoomScaleNormal="124" zoomScalePageLayoutView="100" workbookViewId="0">
      <selection pane="topLeft" activeCell="V27" activeCellId="0" sqref="V27"/>
    </sheetView>
  </sheetViews>
  <sheetFormatPr defaultColWidth="11.72265625" defaultRowHeight="13.8" zeroHeight="false" outlineLevelRow="0" outlineLevelCol="0"/>
  <cols>
    <col collapsed="false" customWidth="true" hidden="false" outlineLevel="0" max="2" min="1" style="0" width="7"/>
    <col collapsed="false" customWidth="true" hidden="false" outlineLevel="0" max="3" min="3" style="0" width="64.43"/>
    <col collapsed="false" customWidth="true" hidden="false" outlineLevel="0" max="7" min="4" style="0" width="4.14"/>
    <col collapsed="false" customWidth="true" hidden="false" outlineLevel="0" max="8" min="8" style="0" width="6.71"/>
    <col collapsed="false" customWidth="true" hidden="false" outlineLevel="0" max="17" min="9" style="0" width="2.99"/>
    <col collapsed="false" customWidth="true" hidden="false" outlineLevel="0" max="20" min="18" style="0" width="3.98"/>
    <col collapsed="false" customWidth="true" hidden="false" outlineLevel="0" max="21" min="21" style="0" width="4.14"/>
    <col collapsed="false" customWidth="true" hidden="false" outlineLevel="0" max="27" min="22" style="0" width="6.71"/>
    <col collapsed="false" customWidth="true" hidden="false" outlineLevel="0" max="28" min="28" style="0" width="8.14"/>
  </cols>
  <sheetData>
    <row r="1" customFormat="false" ht="13.8" hidden="false" customHeight="false" outlineLevel="0" collapsed="false">
      <c r="A1" s="1" t="s">
        <v>0</v>
      </c>
      <c r="B1" s="2" t="s">
        <v>177</v>
      </c>
      <c r="C1" s="2" t="s">
        <v>178</v>
      </c>
      <c r="D1" s="3" t="s">
        <v>179</v>
      </c>
      <c r="E1" s="2"/>
      <c r="F1" s="2"/>
      <c r="G1" s="2"/>
      <c r="H1" s="2"/>
      <c r="I1" s="4" t="s">
        <v>4</v>
      </c>
      <c r="J1" s="4" t="s">
        <v>5</v>
      </c>
      <c r="K1" s="4" t="s">
        <v>6</v>
      </c>
      <c r="L1" s="4" t="s">
        <v>7</v>
      </c>
      <c r="M1" s="4" t="s">
        <v>8</v>
      </c>
      <c r="N1" s="4" t="s">
        <v>9</v>
      </c>
      <c r="O1" s="4" t="s">
        <v>10</v>
      </c>
      <c r="P1" s="4" t="s">
        <v>11</v>
      </c>
      <c r="Q1" s="4" t="s">
        <v>12</v>
      </c>
      <c r="R1" s="4" t="s">
        <v>13</v>
      </c>
      <c r="S1" s="4" t="s">
        <v>14</v>
      </c>
      <c r="T1" s="4" t="s">
        <v>15</v>
      </c>
      <c r="U1" s="4" t="s">
        <v>16</v>
      </c>
      <c r="V1" s="4" t="s">
        <v>17</v>
      </c>
      <c r="W1" s="4" t="s">
        <v>18</v>
      </c>
      <c r="X1" s="4" t="s">
        <v>19</v>
      </c>
      <c r="Y1" s="4" t="s">
        <v>20</v>
      </c>
      <c r="Z1" s="4" t="s">
        <v>21</v>
      </c>
      <c r="AA1" s="4" t="s">
        <v>22</v>
      </c>
      <c r="AB1" s="4" t="s">
        <v>23</v>
      </c>
    </row>
    <row r="2" customFormat="false" ht="13.8" hidden="false" customHeight="false" outlineLevel="0" collapsed="false">
      <c r="A2" s="5" t="n">
        <v>1</v>
      </c>
      <c r="B2" s="6" t="n">
        <v>2022</v>
      </c>
      <c r="C2" s="7" t="s">
        <v>180</v>
      </c>
      <c r="D2" s="6" t="s">
        <v>25</v>
      </c>
      <c r="E2" s="6" t="s">
        <v>26</v>
      </c>
      <c r="F2" s="6" t="s">
        <v>27</v>
      </c>
      <c r="G2" s="6" t="s">
        <v>28</v>
      </c>
      <c r="H2" s="6"/>
      <c r="I2" s="8" t="n">
        <v>10</v>
      </c>
      <c r="J2" s="8" t="n">
        <v>10</v>
      </c>
      <c r="K2" s="8" t="n">
        <v>10</v>
      </c>
      <c r="L2" s="8" t="n">
        <v>10</v>
      </c>
      <c r="M2" s="8" t="n">
        <v>10</v>
      </c>
      <c r="N2" s="8" t="n">
        <v>0</v>
      </c>
      <c r="O2" s="8" t="n">
        <v>0</v>
      </c>
      <c r="P2" s="8" t="n">
        <v>0</v>
      </c>
      <c r="Q2" s="8" t="n">
        <v>0</v>
      </c>
      <c r="R2" s="8" t="n">
        <v>0</v>
      </c>
      <c r="S2" s="8" t="n">
        <v>0</v>
      </c>
      <c r="T2" s="8" t="n">
        <v>0</v>
      </c>
      <c r="U2" s="8" t="n">
        <v>0</v>
      </c>
      <c r="V2" s="9" t="n">
        <v>0.1</v>
      </c>
      <c r="W2" s="9" t="n">
        <v>0</v>
      </c>
      <c r="X2" s="9" t="n">
        <v>0.4</v>
      </c>
      <c r="Y2" s="10" t="n">
        <f aca="false">($I$2+$J$2+$K$2+$L$2+$M$2+$N$2+$O$2+$P$2)* 0.01</f>
        <v>0.5</v>
      </c>
      <c r="Z2" s="10" t="n">
        <f aca="false">($Q$2+$R$2+$S$2+$T$2+$U$2) *0.01</f>
        <v>0</v>
      </c>
      <c r="AA2" s="10" t="n">
        <f aca="false">$V$2+$W$2+$X$2</f>
        <v>0.5</v>
      </c>
      <c r="AB2" s="10" t="n">
        <f aca="false">IF((AA2+Z2+Y2)&lt;&gt;100%,"err ",AA2+Z2+Y2)</f>
        <v>1</v>
      </c>
    </row>
    <row r="3" customFormat="false" ht="13.8" hidden="false" customHeight="false" outlineLevel="0" collapsed="false">
      <c r="A3" s="11" t="s">
        <v>181</v>
      </c>
      <c r="B3" s="11" t="n">
        <v>1</v>
      </c>
      <c r="C3" s="11" t="s">
        <v>182</v>
      </c>
      <c r="D3" s="12" t="n">
        <f aca="false">AB3</f>
        <v>76</v>
      </c>
      <c r="E3" s="13"/>
      <c r="F3" s="13"/>
      <c r="G3" s="13"/>
      <c r="I3" s="14" t="n">
        <v>0</v>
      </c>
      <c r="J3" s="14" t="n">
        <v>10</v>
      </c>
      <c r="K3" s="14" t="n">
        <v>10</v>
      </c>
      <c r="L3" s="14" t="n">
        <v>10</v>
      </c>
      <c r="M3" s="14" t="n">
        <v>0</v>
      </c>
      <c r="N3" s="14"/>
      <c r="O3" s="14"/>
      <c r="P3" s="14"/>
      <c r="Q3" s="15"/>
      <c r="R3" s="15"/>
      <c r="S3" s="15"/>
      <c r="T3" s="15"/>
      <c r="U3" s="15"/>
      <c r="V3" s="16" t="n">
        <v>60</v>
      </c>
      <c r="W3" s="16"/>
      <c r="X3" s="16" t="n">
        <v>100</v>
      </c>
      <c r="Y3" s="17" t="n">
        <f aca="false">I3+J3+K3+L3+M3+N3+O3+P3</f>
        <v>30</v>
      </c>
      <c r="Z3" s="18" t="n">
        <f aca="false">Q3+R3+S3+T3+U3</f>
        <v>0</v>
      </c>
      <c r="AA3" s="19" t="n">
        <f aca="false">V3*$V$2+W3*$W$2+X3*$X$2</f>
        <v>46</v>
      </c>
      <c r="AB3" s="20" t="n">
        <f aca="false">IF((AA3+Z3+Y3)&gt;100,"err ",AA3+Z3+Y3)</f>
        <v>76</v>
      </c>
    </row>
    <row r="4" customFormat="false" ht="13.8" hidden="false" customHeight="false" outlineLevel="0" collapsed="false">
      <c r="A4" s="11" t="s">
        <v>183</v>
      </c>
      <c r="B4" s="11" t="n">
        <v>2</v>
      </c>
      <c r="C4" s="11" t="s">
        <v>184</v>
      </c>
      <c r="D4" s="12" t="n">
        <f aca="false">AB4</f>
        <v>98</v>
      </c>
      <c r="E4" s="13"/>
      <c r="F4" s="13"/>
      <c r="G4" s="13"/>
      <c r="I4" s="14" t="n">
        <v>10</v>
      </c>
      <c r="J4" s="14" t="n">
        <v>10</v>
      </c>
      <c r="K4" s="14" t="n">
        <v>10</v>
      </c>
      <c r="L4" s="14" t="n">
        <v>10</v>
      </c>
      <c r="M4" s="14" t="n">
        <v>10</v>
      </c>
      <c r="N4" s="14"/>
      <c r="O4" s="14"/>
      <c r="P4" s="14"/>
      <c r="Q4" s="15"/>
      <c r="R4" s="15"/>
      <c r="S4" s="15"/>
      <c r="T4" s="15"/>
      <c r="U4" s="15"/>
      <c r="V4" s="16" t="n">
        <v>80</v>
      </c>
      <c r="W4" s="16"/>
      <c r="X4" s="16" t="n">
        <v>100</v>
      </c>
      <c r="Y4" s="17" t="n">
        <f aca="false">I4+J4+K4+L4+M4+N4+O4+P4</f>
        <v>50</v>
      </c>
      <c r="Z4" s="18" t="n">
        <f aca="false">Q4+R4+S4+T4+U4</f>
        <v>0</v>
      </c>
      <c r="AA4" s="19" t="n">
        <f aca="false">V4*$V$2+W4*$W$2+X4*$X$2</f>
        <v>48</v>
      </c>
      <c r="AB4" s="20" t="n">
        <f aca="false">IF((AA4+Z4+Y4)&gt;100,"err ",AA4+Z4+Y4)</f>
        <v>98</v>
      </c>
    </row>
    <row r="5" customFormat="false" ht="13.8" hidden="false" customHeight="false" outlineLevel="0" collapsed="false">
      <c r="A5" s="11" t="s">
        <v>185</v>
      </c>
      <c r="B5" s="11" t="n">
        <v>3</v>
      </c>
      <c r="C5" s="11" t="s">
        <v>186</v>
      </c>
      <c r="D5" s="12" t="n">
        <f aca="false">AB5</f>
        <v>96</v>
      </c>
      <c r="E5" s="13"/>
      <c r="F5" s="13"/>
      <c r="G5" s="13"/>
      <c r="I5" s="14" t="n">
        <v>10</v>
      </c>
      <c r="J5" s="14" t="n">
        <v>10</v>
      </c>
      <c r="K5" s="14" t="n">
        <v>10</v>
      </c>
      <c r="L5" s="14" t="n">
        <v>10</v>
      </c>
      <c r="M5" s="14" t="n">
        <v>10</v>
      </c>
      <c r="N5" s="14"/>
      <c r="O5" s="14"/>
      <c r="P5" s="14"/>
      <c r="Q5" s="15"/>
      <c r="R5" s="15"/>
      <c r="S5" s="15"/>
      <c r="T5" s="15"/>
      <c r="U5" s="15"/>
      <c r="V5" s="16" t="n">
        <v>60</v>
      </c>
      <c r="W5" s="16"/>
      <c r="X5" s="16" t="n">
        <v>100</v>
      </c>
      <c r="Y5" s="17" t="n">
        <f aca="false">I5+J5+K5+L5+M5+N5+O5+P5</f>
        <v>50</v>
      </c>
      <c r="Z5" s="18" t="n">
        <f aca="false">Q5+R5+S5+T5+U5</f>
        <v>0</v>
      </c>
      <c r="AA5" s="19" t="n">
        <f aca="false">V5*$V$2+W5*$W$2+X5*$X$2</f>
        <v>46</v>
      </c>
      <c r="AB5" s="20" t="n">
        <f aca="false">IF((AA5+Z5+Y5)&gt;100,"err ",AA5+Z5+Y5)</f>
        <v>96</v>
      </c>
    </row>
    <row r="6" customFormat="false" ht="13.8" hidden="false" customHeight="false" outlineLevel="0" collapsed="false">
      <c r="A6" s="11" t="s">
        <v>187</v>
      </c>
      <c r="B6" s="11" t="n">
        <v>4</v>
      </c>
      <c r="C6" s="11" t="s">
        <v>188</v>
      </c>
      <c r="D6" s="12" t="n">
        <f aca="false">AB6</f>
        <v>100</v>
      </c>
      <c r="E6" s="13"/>
      <c r="F6" s="13"/>
      <c r="G6" s="13"/>
      <c r="I6" s="14" t="n">
        <v>10</v>
      </c>
      <c r="J6" s="14" t="n">
        <v>10</v>
      </c>
      <c r="K6" s="14" t="n">
        <v>10</v>
      </c>
      <c r="L6" s="14" t="n">
        <v>10</v>
      </c>
      <c r="M6" s="14" t="n">
        <v>10</v>
      </c>
      <c r="N6" s="14"/>
      <c r="O6" s="14"/>
      <c r="P6" s="14"/>
      <c r="Q6" s="15"/>
      <c r="R6" s="15"/>
      <c r="S6" s="15"/>
      <c r="T6" s="15"/>
      <c r="U6" s="15"/>
      <c r="V6" s="16" t="n">
        <v>100</v>
      </c>
      <c r="W6" s="16"/>
      <c r="X6" s="16" t="n">
        <v>100</v>
      </c>
      <c r="Y6" s="17" t="n">
        <f aca="false">I6+J6+K6+L6+M6+N6+O6+P6</f>
        <v>50</v>
      </c>
      <c r="Z6" s="18" t="n">
        <f aca="false">Q6+R6+S6+T6+U6</f>
        <v>0</v>
      </c>
      <c r="AA6" s="19" t="n">
        <f aca="false">V6*$V$2+W6*$W$2+X6*$X$2</f>
        <v>50</v>
      </c>
      <c r="AB6" s="20" t="n">
        <f aca="false">IF((AA6+Z6+Y6)&gt;100,"err ",AA6+Z6+Y6)</f>
        <v>100</v>
      </c>
    </row>
    <row r="7" customFormat="false" ht="13.8" hidden="false" customHeight="false" outlineLevel="0" collapsed="false">
      <c r="A7" s="11" t="s">
        <v>189</v>
      </c>
      <c r="B7" s="11" t="n">
        <v>5</v>
      </c>
      <c r="C7" s="11" t="s">
        <v>190</v>
      </c>
      <c r="D7" s="12" t="n">
        <f aca="false">AB7</f>
        <v>99</v>
      </c>
      <c r="E7" s="13"/>
      <c r="F7" s="13"/>
      <c r="G7" s="13"/>
      <c r="I7" s="14" t="n">
        <v>10</v>
      </c>
      <c r="J7" s="14" t="n">
        <v>10</v>
      </c>
      <c r="K7" s="14" t="n">
        <v>10</v>
      </c>
      <c r="L7" s="14" t="n">
        <v>10</v>
      </c>
      <c r="M7" s="14" t="n">
        <v>10</v>
      </c>
      <c r="N7" s="14"/>
      <c r="O7" s="14"/>
      <c r="P7" s="14"/>
      <c r="Q7" s="15"/>
      <c r="R7" s="15"/>
      <c r="S7" s="15"/>
      <c r="T7" s="15"/>
      <c r="U7" s="15"/>
      <c r="V7" s="16" t="n">
        <v>90</v>
      </c>
      <c r="W7" s="16"/>
      <c r="X7" s="16" t="n">
        <v>100</v>
      </c>
      <c r="Y7" s="17" t="n">
        <f aca="false">I7+J7+K7+L7+M7+N7+O7+P7</f>
        <v>50</v>
      </c>
      <c r="Z7" s="18" t="n">
        <f aca="false">Q7+R7+S7+T7+U7</f>
        <v>0</v>
      </c>
      <c r="AA7" s="19" t="n">
        <f aca="false">V7*$V$2+W7*$W$2+X7*$X$2</f>
        <v>49</v>
      </c>
      <c r="AB7" s="20" t="n">
        <f aca="false">IF((AA7+Z7+Y7)&gt;100,"err ",AA7+Z7+Y7)</f>
        <v>99</v>
      </c>
    </row>
    <row r="8" customFormat="false" ht="13.8" hidden="false" customHeight="false" outlineLevel="0" collapsed="false">
      <c r="A8" s="11" t="s">
        <v>191</v>
      </c>
      <c r="B8" s="11" t="n">
        <v>6</v>
      </c>
      <c r="C8" s="11" t="s">
        <v>192</v>
      </c>
      <c r="D8" s="12" t="n">
        <f aca="false">AB8</f>
        <v>98</v>
      </c>
      <c r="E8" s="13"/>
      <c r="F8" s="13"/>
      <c r="G8" s="13"/>
      <c r="I8" s="14" t="n">
        <v>10</v>
      </c>
      <c r="J8" s="14" t="n">
        <v>10</v>
      </c>
      <c r="K8" s="14" t="n">
        <v>10</v>
      </c>
      <c r="L8" s="14" t="n">
        <v>10</v>
      </c>
      <c r="M8" s="14" t="n">
        <v>10</v>
      </c>
      <c r="N8" s="14"/>
      <c r="O8" s="14"/>
      <c r="P8" s="14"/>
      <c r="Q8" s="15"/>
      <c r="R8" s="15"/>
      <c r="S8" s="15"/>
      <c r="T8" s="15"/>
      <c r="U8" s="15"/>
      <c r="V8" s="16" t="n">
        <v>80</v>
      </c>
      <c r="W8" s="16"/>
      <c r="X8" s="16" t="n">
        <v>100</v>
      </c>
      <c r="Y8" s="17" t="n">
        <f aca="false">I8+J8+K8+L8+M8+N8+O8+P8</f>
        <v>50</v>
      </c>
      <c r="Z8" s="18" t="n">
        <f aca="false">Q8+R8+S8+T8+U8</f>
        <v>0</v>
      </c>
      <c r="AA8" s="19" t="n">
        <f aca="false">V8*$V$2+W8*$W$2+X8*$X$2</f>
        <v>48</v>
      </c>
      <c r="AB8" s="20" t="n">
        <f aca="false">IF((AA8+Z8+Y8)&gt;100,"err ",AA8+Z8+Y8)</f>
        <v>98</v>
      </c>
    </row>
    <row r="9" customFormat="false" ht="13.8" hidden="false" customHeight="false" outlineLevel="0" collapsed="false">
      <c r="A9" s="11" t="s">
        <v>193</v>
      </c>
      <c r="B9" s="11" t="n">
        <v>7</v>
      </c>
      <c r="C9" s="11" t="s">
        <v>194</v>
      </c>
      <c r="D9" s="12" t="n">
        <f aca="false">AB9</f>
        <v>80</v>
      </c>
      <c r="E9" s="13"/>
      <c r="F9" s="13"/>
      <c r="G9" s="13"/>
      <c r="I9" s="14" t="n">
        <v>0</v>
      </c>
      <c r="J9" s="14" t="n">
        <v>8</v>
      </c>
      <c r="K9" s="14" t="n">
        <v>8</v>
      </c>
      <c r="L9" s="14" t="n">
        <v>8</v>
      </c>
      <c r="M9" s="14" t="n">
        <v>10</v>
      </c>
      <c r="N9" s="14"/>
      <c r="O9" s="14"/>
      <c r="P9" s="14"/>
      <c r="Q9" s="15"/>
      <c r="R9" s="15"/>
      <c r="S9" s="15"/>
      <c r="T9" s="15"/>
      <c r="U9" s="15"/>
      <c r="V9" s="16" t="n">
        <v>60</v>
      </c>
      <c r="W9" s="16"/>
      <c r="X9" s="16" t="n">
        <v>100</v>
      </c>
      <c r="Y9" s="17" t="n">
        <f aca="false">I9+J9+K9+L9+M9+N9+O9+P9</f>
        <v>34</v>
      </c>
      <c r="Z9" s="18" t="n">
        <f aca="false">Q9+R9+S9+T9+U9</f>
        <v>0</v>
      </c>
      <c r="AA9" s="19" t="n">
        <f aca="false">V9*$V$2+W9*$W$2+X9*$X$2</f>
        <v>46</v>
      </c>
      <c r="AB9" s="20" t="n">
        <f aca="false">IF((AA9+Z9+Y9)&gt;100,"err ",AA9+Z9+Y9)</f>
        <v>80</v>
      </c>
    </row>
    <row r="10" customFormat="false" ht="13.8" hidden="false" customHeight="false" outlineLevel="0" collapsed="false">
      <c r="A10" s="11" t="s">
        <v>195</v>
      </c>
      <c r="B10" s="11" t="n">
        <v>8</v>
      </c>
      <c r="C10" s="11" t="s">
        <v>196</v>
      </c>
      <c r="D10" s="12" t="n">
        <f aca="false">AB10</f>
        <v>46</v>
      </c>
      <c r="E10" s="13"/>
      <c r="F10" s="13"/>
      <c r="G10" s="13"/>
      <c r="I10" s="14" t="n">
        <v>10</v>
      </c>
      <c r="J10" s="14" t="n">
        <v>10</v>
      </c>
      <c r="K10" s="14" t="n">
        <v>10</v>
      </c>
      <c r="L10" s="14" t="n">
        <v>10</v>
      </c>
      <c r="M10" s="14" t="n">
        <v>0</v>
      </c>
      <c r="N10" s="14"/>
      <c r="O10" s="14"/>
      <c r="P10" s="14"/>
      <c r="Q10" s="15"/>
      <c r="R10" s="15"/>
      <c r="S10" s="15"/>
      <c r="T10" s="15"/>
      <c r="U10" s="15"/>
      <c r="V10" s="16" t="n">
        <v>60</v>
      </c>
      <c r="W10" s="16"/>
      <c r="X10" s="16" t="n">
        <v>0</v>
      </c>
      <c r="Y10" s="17" t="n">
        <f aca="false">I10+J10+K10+L10+M10+N10+O10+P10</f>
        <v>40</v>
      </c>
      <c r="Z10" s="18" t="n">
        <f aca="false">Q10+R10+S10+T10+U10</f>
        <v>0</v>
      </c>
      <c r="AA10" s="19" t="n">
        <f aca="false">V10*$V$2+W10*$W$2+X10*$X$2</f>
        <v>6</v>
      </c>
      <c r="AB10" s="20" t="n">
        <f aca="false">IF((AA10+Z10+Y10)&gt;100,"err ",AA10+Z10+Y10)</f>
        <v>46</v>
      </c>
    </row>
    <row r="11" customFormat="false" ht="13.8" hidden="false" customHeight="false" outlineLevel="0" collapsed="false">
      <c r="A11" s="11" t="s">
        <v>197</v>
      </c>
      <c r="B11" s="11" t="n">
        <v>9</v>
      </c>
      <c r="C11" s="11" t="s">
        <v>198</v>
      </c>
      <c r="D11" s="12" t="n">
        <f aca="false">AB11</f>
        <v>0</v>
      </c>
      <c r="E11" s="13"/>
      <c r="F11" s="13"/>
      <c r="G11" s="13"/>
      <c r="I11" s="14" t="n">
        <v>0</v>
      </c>
      <c r="J11" s="14" t="n">
        <v>0</v>
      </c>
      <c r="K11" s="14" t="n">
        <v>0</v>
      </c>
      <c r="L11" s="14" t="n">
        <v>0</v>
      </c>
      <c r="M11" s="14" t="n">
        <v>0</v>
      </c>
      <c r="N11" s="14"/>
      <c r="O11" s="14"/>
      <c r="P11" s="14"/>
      <c r="Q11" s="15"/>
      <c r="R11" s="15"/>
      <c r="S11" s="15"/>
      <c r="T11" s="15"/>
      <c r="U11" s="15"/>
      <c r="V11" s="16" t="n">
        <v>0</v>
      </c>
      <c r="W11" s="16"/>
      <c r="X11" s="16" t="n">
        <v>0</v>
      </c>
      <c r="Y11" s="17" t="n">
        <f aca="false">I11+J11+K11+L11+M11+N11+O11+P11</f>
        <v>0</v>
      </c>
      <c r="Z11" s="18" t="n">
        <f aca="false">Q11+R11+S11+T11+U11</f>
        <v>0</v>
      </c>
      <c r="AA11" s="19" t="n">
        <f aca="false">V11*$V$2+W11*$W$2+X11*$X$2</f>
        <v>0</v>
      </c>
      <c r="AB11" s="20" t="n">
        <f aca="false">IF((AA11+Z11+Y11)&gt;100,"err ",AA11+Z11+Y11)</f>
        <v>0</v>
      </c>
    </row>
    <row r="12" customFormat="false" ht="13.8" hidden="false" customHeight="false" outlineLevel="0" collapsed="false">
      <c r="A12" s="11" t="s">
        <v>199</v>
      </c>
      <c r="B12" s="11" t="n">
        <v>10</v>
      </c>
      <c r="C12" s="11" t="s">
        <v>200</v>
      </c>
      <c r="D12" s="12" t="n">
        <f aca="false">AB12</f>
        <v>100</v>
      </c>
      <c r="E12" s="13"/>
      <c r="F12" s="13"/>
      <c r="G12" s="13"/>
      <c r="I12" s="14" t="n">
        <v>10</v>
      </c>
      <c r="J12" s="14" t="n">
        <v>10</v>
      </c>
      <c r="K12" s="14" t="n">
        <v>10</v>
      </c>
      <c r="L12" s="14" t="n">
        <v>10</v>
      </c>
      <c r="M12" s="14" t="n">
        <v>10</v>
      </c>
      <c r="N12" s="14"/>
      <c r="O12" s="14"/>
      <c r="P12" s="14"/>
      <c r="Q12" s="15"/>
      <c r="R12" s="15"/>
      <c r="S12" s="15"/>
      <c r="T12" s="15"/>
      <c r="U12" s="15"/>
      <c r="V12" s="16" t="n">
        <v>100</v>
      </c>
      <c r="W12" s="16"/>
      <c r="X12" s="16" t="n">
        <v>100</v>
      </c>
      <c r="Y12" s="17" t="n">
        <f aca="false">I12+J12+K12+L12+M12+N12+O12+P12</f>
        <v>50</v>
      </c>
      <c r="Z12" s="18" t="n">
        <f aca="false">Q12+R12+S12+T12+U12</f>
        <v>0</v>
      </c>
      <c r="AA12" s="19" t="n">
        <f aca="false">V12*$V$2+W12*$W$2+X12*$X$2</f>
        <v>50</v>
      </c>
      <c r="AB12" s="20" t="n">
        <f aca="false">IF((AA12+Z12+Y12)&gt;100,"err ",AA12+Z12+Y12)</f>
        <v>100</v>
      </c>
    </row>
    <row r="13" customFormat="false" ht="13.8" hidden="false" customHeight="false" outlineLevel="0" collapsed="false">
      <c r="A13" s="11" t="s">
        <v>201</v>
      </c>
      <c r="B13" s="11" t="n">
        <v>11</v>
      </c>
      <c r="C13" s="11" t="s">
        <v>202</v>
      </c>
      <c r="D13" s="12" t="n">
        <f aca="false">AB13</f>
        <v>95</v>
      </c>
      <c r="E13" s="13"/>
      <c r="F13" s="13"/>
      <c r="G13" s="13"/>
      <c r="I13" s="14" t="n">
        <v>10</v>
      </c>
      <c r="J13" s="14" t="n">
        <v>10</v>
      </c>
      <c r="K13" s="14" t="n">
        <v>10</v>
      </c>
      <c r="L13" s="14" t="n">
        <v>8</v>
      </c>
      <c r="M13" s="14" t="n">
        <v>8</v>
      </c>
      <c r="N13" s="14"/>
      <c r="O13" s="14"/>
      <c r="P13" s="14"/>
      <c r="Q13" s="15"/>
      <c r="R13" s="15"/>
      <c r="S13" s="15"/>
      <c r="T13" s="15"/>
      <c r="U13" s="15"/>
      <c r="V13" s="16" t="n">
        <v>90</v>
      </c>
      <c r="W13" s="16"/>
      <c r="X13" s="16" t="n">
        <v>100</v>
      </c>
      <c r="Y13" s="17" t="n">
        <f aca="false">I13+J13+K13+L13+M13+N13+O13+P13</f>
        <v>46</v>
      </c>
      <c r="Z13" s="18" t="n">
        <f aca="false">Q13+R13+S13+T13+U13</f>
        <v>0</v>
      </c>
      <c r="AA13" s="19" t="n">
        <f aca="false">V13*$V$2+W13*$W$2+X13*$X$2</f>
        <v>49</v>
      </c>
      <c r="AB13" s="20" t="n">
        <f aca="false">IF((AA13+Z13+Y13)&gt;100,"err ",AA13+Z13+Y13)</f>
        <v>95</v>
      </c>
    </row>
    <row r="14" customFormat="false" ht="13.8" hidden="false" customHeight="false" outlineLevel="0" collapsed="false">
      <c r="A14" s="11" t="s">
        <v>203</v>
      </c>
      <c r="B14" s="11" t="n">
        <v>12</v>
      </c>
      <c r="C14" s="11" t="s">
        <v>204</v>
      </c>
      <c r="D14" s="12" t="n">
        <f aca="false">AB14</f>
        <v>85</v>
      </c>
      <c r="E14" s="13"/>
      <c r="F14" s="13"/>
      <c r="G14" s="13"/>
      <c r="I14" s="14" t="n">
        <v>10</v>
      </c>
      <c r="J14" s="14" t="n">
        <v>10</v>
      </c>
      <c r="K14" s="14" t="n">
        <v>8</v>
      </c>
      <c r="L14" s="14" t="n">
        <v>10</v>
      </c>
      <c r="M14" s="14" t="n">
        <v>0</v>
      </c>
      <c r="N14" s="14"/>
      <c r="O14" s="14"/>
      <c r="P14" s="14"/>
      <c r="Q14" s="15"/>
      <c r="R14" s="15"/>
      <c r="S14" s="15"/>
      <c r="T14" s="15"/>
      <c r="U14" s="15"/>
      <c r="V14" s="16" t="n">
        <v>70</v>
      </c>
      <c r="W14" s="16"/>
      <c r="X14" s="16" t="n">
        <v>100</v>
      </c>
      <c r="Y14" s="17" t="n">
        <f aca="false">I14+J14+K14+L14+M14+N14+O14+P14</f>
        <v>38</v>
      </c>
      <c r="Z14" s="18" t="n">
        <f aca="false">Q14+R14+S14+T14+U14</f>
        <v>0</v>
      </c>
      <c r="AA14" s="19" t="n">
        <f aca="false">V14*$V$2+W14*$W$2+X14*$X$2</f>
        <v>47</v>
      </c>
      <c r="AB14" s="20" t="n">
        <f aca="false">IF((AA14+Z14+Y14)&gt;100,"err ",AA14+Z14+Y14)</f>
        <v>85</v>
      </c>
    </row>
    <row r="15" customFormat="false" ht="13.8" hidden="false" customHeight="false" outlineLevel="0" collapsed="false">
      <c r="A15" s="11" t="s">
        <v>205</v>
      </c>
      <c r="B15" s="11" t="n">
        <v>13</v>
      </c>
      <c r="C15" s="11" t="s">
        <v>206</v>
      </c>
      <c r="D15" s="12" t="n">
        <f aca="false">AB15</f>
        <v>99</v>
      </c>
      <c r="E15" s="13"/>
      <c r="F15" s="13"/>
      <c r="G15" s="13"/>
      <c r="I15" s="14" t="n">
        <v>10</v>
      </c>
      <c r="J15" s="14" t="n">
        <v>10</v>
      </c>
      <c r="K15" s="14" t="n">
        <v>10</v>
      </c>
      <c r="L15" s="14" t="n">
        <v>10</v>
      </c>
      <c r="M15" s="14" t="n">
        <v>10</v>
      </c>
      <c r="N15" s="14"/>
      <c r="O15" s="14"/>
      <c r="P15" s="14"/>
      <c r="Q15" s="15"/>
      <c r="R15" s="15"/>
      <c r="S15" s="15"/>
      <c r="T15" s="15"/>
      <c r="U15" s="15"/>
      <c r="V15" s="16" t="n">
        <v>90</v>
      </c>
      <c r="W15" s="16"/>
      <c r="X15" s="16" t="n">
        <v>100</v>
      </c>
      <c r="Y15" s="17" t="n">
        <f aca="false">I15+J15+K15+L15+M15+N15+O15+P15</f>
        <v>50</v>
      </c>
      <c r="Z15" s="18" t="n">
        <f aca="false">Q15+R15+S15+T15+U15</f>
        <v>0</v>
      </c>
      <c r="AA15" s="19" t="n">
        <f aca="false">V15*$V$2+W15*$W$2+X15*$X$2</f>
        <v>49</v>
      </c>
      <c r="AB15" s="20" t="n">
        <f aca="false">IF((AA15+Z15+Y15)&gt;100,"err ",AA15+Z15+Y15)</f>
        <v>99</v>
      </c>
    </row>
    <row r="16" customFormat="false" ht="13.8" hidden="false" customHeight="false" outlineLevel="0" collapsed="false">
      <c r="A16" s="11" t="s">
        <v>207</v>
      </c>
      <c r="B16" s="11" t="n">
        <v>14</v>
      </c>
      <c r="C16" s="11" t="s">
        <v>208</v>
      </c>
      <c r="D16" s="12" t="n">
        <f aca="false">AB16</f>
        <v>98</v>
      </c>
      <c r="E16" s="13"/>
      <c r="F16" s="13"/>
      <c r="G16" s="13"/>
      <c r="I16" s="14" t="n">
        <v>10</v>
      </c>
      <c r="J16" s="14" t="n">
        <v>10</v>
      </c>
      <c r="K16" s="14" t="n">
        <v>10</v>
      </c>
      <c r="L16" s="14" t="n">
        <v>10</v>
      </c>
      <c r="M16" s="14" t="n">
        <v>10</v>
      </c>
      <c r="N16" s="14"/>
      <c r="O16" s="14"/>
      <c r="P16" s="14"/>
      <c r="Q16" s="15"/>
      <c r="R16" s="15"/>
      <c r="S16" s="15"/>
      <c r="T16" s="15"/>
      <c r="U16" s="15"/>
      <c r="V16" s="16" t="n">
        <v>80</v>
      </c>
      <c r="W16" s="16"/>
      <c r="X16" s="16" t="n">
        <v>100</v>
      </c>
      <c r="Y16" s="17" t="n">
        <f aca="false">I16+J16+K16+L16+M16+N16+O16+P16</f>
        <v>50</v>
      </c>
      <c r="Z16" s="18" t="n">
        <f aca="false">Q16+R16+S16+T16+U16</f>
        <v>0</v>
      </c>
      <c r="AA16" s="19" t="n">
        <f aca="false">V16*$V$2+W16*$W$2+X16*$X$2</f>
        <v>48</v>
      </c>
      <c r="AB16" s="20" t="n">
        <f aca="false">IF((AA16+Z16+Y16)&gt;100,"err ",AA16+Z16+Y16)</f>
        <v>98</v>
      </c>
    </row>
    <row r="17" customFormat="false" ht="13.8" hidden="false" customHeight="false" outlineLevel="0" collapsed="false">
      <c r="A17" s="11" t="s">
        <v>209</v>
      </c>
      <c r="B17" s="11" t="n">
        <v>15</v>
      </c>
      <c r="C17" s="11" t="s">
        <v>210</v>
      </c>
      <c r="D17" s="12" t="n">
        <f aca="false">AB17</f>
        <v>73</v>
      </c>
      <c r="E17" s="13"/>
      <c r="F17" s="13"/>
      <c r="G17" s="13"/>
      <c r="I17" s="14" t="n">
        <v>0</v>
      </c>
      <c r="J17" s="14" t="n">
        <v>10</v>
      </c>
      <c r="K17" s="14" t="n">
        <v>10</v>
      </c>
      <c r="L17" s="14" t="n">
        <v>0</v>
      </c>
      <c r="M17" s="14" t="n">
        <v>8</v>
      </c>
      <c r="N17" s="14"/>
      <c r="O17" s="14"/>
      <c r="P17" s="14"/>
      <c r="Q17" s="15"/>
      <c r="R17" s="15"/>
      <c r="S17" s="15"/>
      <c r="T17" s="15"/>
      <c r="U17" s="15"/>
      <c r="V17" s="16" t="n">
        <v>50</v>
      </c>
      <c r="W17" s="16"/>
      <c r="X17" s="16" t="n">
        <v>100</v>
      </c>
      <c r="Y17" s="17" t="n">
        <f aca="false">I17+J17+K17+L17+M17+N17+O17+P17</f>
        <v>28</v>
      </c>
      <c r="Z17" s="18" t="n">
        <f aca="false">Q17+R17+S17+T17+U17</f>
        <v>0</v>
      </c>
      <c r="AA17" s="19" t="n">
        <f aca="false">V17*$V$2+W17*$W$2+X17*$X$2</f>
        <v>45</v>
      </c>
      <c r="AB17" s="20" t="n">
        <f aca="false">IF((AA17+Z17+Y17)&gt;100,"err ",AA17+Z17+Y17)</f>
        <v>73</v>
      </c>
    </row>
    <row r="18" customFormat="false" ht="13.8" hidden="false" customHeight="false" outlineLevel="0" collapsed="false">
      <c r="A18" s="11" t="s">
        <v>211</v>
      </c>
      <c r="B18" s="11" t="n">
        <v>16</v>
      </c>
      <c r="C18" s="11" t="s">
        <v>212</v>
      </c>
      <c r="D18" s="12" t="n">
        <f aca="false">AB18</f>
        <v>77</v>
      </c>
      <c r="E18" s="13"/>
      <c r="F18" s="13"/>
      <c r="G18" s="13"/>
      <c r="I18" s="14" t="n">
        <v>10</v>
      </c>
      <c r="J18" s="14" t="n">
        <v>10</v>
      </c>
      <c r="K18" s="14" t="n">
        <v>0</v>
      </c>
      <c r="L18" s="14" t="n">
        <v>10</v>
      </c>
      <c r="M18" s="14" t="n">
        <v>0</v>
      </c>
      <c r="N18" s="14"/>
      <c r="O18" s="14"/>
      <c r="P18" s="14"/>
      <c r="Q18" s="15"/>
      <c r="R18" s="15"/>
      <c r="S18" s="15"/>
      <c r="T18" s="15"/>
      <c r="U18" s="15"/>
      <c r="V18" s="16" t="n">
        <v>70</v>
      </c>
      <c r="W18" s="16"/>
      <c r="X18" s="16" t="n">
        <v>100</v>
      </c>
      <c r="Y18" s="17" t="n">
        <f aca="false">I18+J18+K18+L18+M18+N18+O18+P18</f>
        <v>30</v>
      </c>
      <c r="Z18" s="18" t="n">
        <f aca="false">Q18+R18+S18+T18+U18</f>
        <v>0</v>
      </c>
      <c r="AA18" s="19" t="n">
        <f aca="false">V18*$V$2+W18*$W$2+X18*$X$2</f>
        <v>47</v>
      </c>
      <c r="AB18" s="20" t="n">
        <f aca="false">IF((AA18+Z18+Y18)&gt;100,"err ",AA18+Z18+Y18)</f>
        <v>77</v>
      </c>
    </row>
    <row r="19" customFormat="false" ht="13.8" hidden="false" customHeight="false" outlineLevel="0" collapsed="false">
      <c r="A19" s="11" t="s">
        <v>213</v>
      </c>
      <c r="B19" s="11" t="n">
        <v>17</v>
      </c>
      <c r="C19" s="11" t="s">
        <v>214</v>
      </c>
      <c r="D19" s="12" t="n">
        <f aca="false">AB19</f>
        <v>89</v>
      </c>
      <c r="E19" s="13"/>
      <c r="F19" s="13"/>
      <c r="G19" s="13"/>
      <c r="I19" s="14" t="n">
        <v>10</v>
      </c>
      <c r="J19" s="14" t="n">
        <v>8</v>
      </c>
      <c r="K19" s="14" t="n">
        <v>8</v>
      </c>
      <c r="L19" s="14" t="n">
        <v>8</v>
      </c>
      <c r="M19" s="14" t="n">
        <v>8</v>
      </c>
      <c r="N19" s="14"/>
      <c r="O19" s="14"/>
      <c r="P19" s="14"/>
      <c r="Q19" s="15"/>
      <c r="R19" s="15"/>
      <c r="S19" s="15"/>
      <c r="T19" s="15"/>
      <c r="U19" s="15"/>
      <c r="V19" s="16" t="n">
        <v>70</v>
      </c>
      <c r="W19" s="16"/>
      <c r="X19" s="16" t="n">
        <v>100</v>
      </c>
      <c r="Y19" s="17" t="n">
        <f aca="false">I19+J19+K19+L19+M19+N19+O19+P19</f>
        <v>42</v>
      </c>
      <c r="Z19" s="18" t="n">
        <f aca="false">Q19+R19+S19+T19+U19</f>
        <v>0</v>
      </c>
      <c r="AA19" s="19" t="n">
        <f aca="false">V19*$V$2+W19*$W$2+X19*$X$2</f>
        <v>47</v>
      </c>
      <c r="AB19" s="20" t="n">
        <f aca="false">IF((AA19+Z19+Y19)&gt;100,"err ",AA19+Z19+Y19)</f>
        <v>89</v>
      </c>
    </row>
    <row r="20" customFormat="false" ht="13.8" hidden="false" customHeight="false" outlineLevel="0" collapsed="false">
      <c r="A20" s="11" t="s">
        <v>215</v>
      </c>
      <c r="B20" s="11" t="n">
        <v>18</v>
      </c>
      <c r="C20" s="11" t="s">
        <v>216</v>
      </c>
      <c r="D20" s="12" t="n">
        <f aca="false">AB20</f>
        <v>91</v>
      </c>
      <c r="E20" s="13"/>
      <c r="F20" s="13"/>
      <c r="G20" s="13"/>
      <c r="I20" s="14" t="n">
        <v>8</v>
      </c>
      <c r="J20" s="14" t="n">
        <v>8</v>
      </c>
      <c r="K20" s="14" t="n">
        <v>10</v>
      </c>
      <c r="L20" s="14" t="n">
        <v>8</v>
      </c>
      <c r="M20" s="14" t="n">
        <v>8</v>
      </c>
      <c r="N20" s="14"/>
      <c r="O20" s="14"/>
      <c r="P20" s="14"/>
      <c r="Q20" s="15"/>
      <c r="R20" s="15"/>
      <c r="S20" s="15"/>
      <c r="T20" s="15"/>
      <c r="U20" s="15"/>
      <c r="V20" s="16" t="n">
        <v>90</v>
      </c>
      <c r="W20" s="16"/>
      <c r="X20" s="16" t="n">
        <v>100</v>
      </c>
      <c r="Y20" s="17" t="n">
        <f aca="false">I20+J20+K20+L20+M20+N20+O20+P20</f>
        <v>42</v>
      </c>
      <c r="Z20" s="18" t="n">
        <f aca="false">Q20+R20+S20+T20+U20</f>
        <v>0</v>
      </c>
      <c r="AA20" s="19" t="n">
        <f aca="false">V20*$V$2+W20*$W$2+X20*$X$2</f>
        <v>49</v>
      </c>
      <c r="AB20" s="20" t="n">
        <f aca="false">IF((AA20+Z20+Y20)&gt;100,"err ",AA20+Z20+Y20)</f>
        <v>91</v>
      </c>
    </row>
    <row r="21" customFormat="false" ht="13.8" hidden="false" customHeight="false" outlineLevel="0" collapsed="false">
      <c r="A21" s="11" t="s">
        <v>217</v>
      </c>
      <c r="B21" s="11" t="n">
        <v>19</v>
      </c>
      <c r="C21" s="11" t="s">
        <v>218</v>
      </c>
      <c r="D21" s="12" t="n">
        <f aca="false">AB21</f>
        <v>98</v>
      </c>
      <c r="E21" s="13"/>
      <c r="F21" s="13"/>
      <c r="G21" s="13"/>
      <c r="I21" s="14" t="n">
        <v>10</v>
      </c>
      <c r="J21" s="14" t="n">
        <v>10</v>
      </c>
      <c r="K21" s="14" t="n">
        <v>10</v>
      </c>
      <c r="L21" s="14" t="n">
        <v>10</v>
      </c>
      <c r="M21" s="14" t="n">
        <v>10</v>
      </c>
      <c r="N21" s="14"/>
      <c r="O21" s="14"/>
      <c r="P21" s="14"/>
      <c r="Q21" s="15"/>
      <c r="R21" s="15"/>
      <c r="S21" s="15"/>
      <c r="T21" s="15"/>
      <c r="U21" s="15"/>
      <c r="V21" s="16" t="n">
        <v>80</v>
      </c>
      <c r="W21" s="16"/>
      <c r="X21" s="16" t="n">
        <v>100</v>
      </c>
      <c r="Y21" s="17" t="n">
        <f aca="false">I21+J21+K21+L21+M21+N21+O21+P21</f>
        <v>50</v>
      </c>
      <c r="Z21" s="18" t="n">
        <f aca="false">Q21+R21+S21+T21+U21</f>
        <v>0</v>
      </c>
      <c r="AA21" s="19" t="n">
        <f aca="false">V21*$V$2+W21*$W$2+X21*$X$2</f>
        <v>48</v>
      </c>
      <c r="AB21" s="20" t="n">
        <f aca="false">IF((AA21+Z21+Y21)&gt;100,"err ",AA21+Z21+Y21)</f>
        <v>98</v>
      </c>
    </row>
    <row r="22" customFormat="false" ht="13.8" hidden="false" customHeight="false" outlineLevel="0" collapsed="false">
      <c r="A22" s="11" t="s">
        <v>219</v>
      </c>
      <c r="B22" s="11" t="n">
        <v>20</v>
      </c>
      <c r="C22" s="11" t="s">
        <v>220</v>
      </c>
      <c r="D22" s="12" t="n">
        <f aca="false">AB22</f>
        <v>99</v>
      </c>
      <c r="E22" s="13"/>
      <c r="F22" s="13"/>
      <c r="G22" s="13"/>
      <c r="I22" s="14" t="n">
        <v>10</v>
      </c>
      <c r="J22" s="14" t="n">
        <v>10</v>
      </c>
      <c r="K22" s="14" t="n">
        <v>10</v>
      </c>
      <c r="L22" s="14" t="n">
        <v>10</v>
      </c>
      <c r="M22" s="14" t="n">
        <v>10</v>
      </c>
      <c r="N22" s="14"/>
      <c r="O22" s="14"/>
      <c r="P22" s="14"/>
      <c r="Q22" s="15"/>
      <c r="R22" s="15"/>
      <c r="S22" s="15"/>
      <c r="T22" s="15"/>
      <c r="U22" s="15"/>
      <c r="V22" s="16" t="n">
        <v>90</v>
      </c>
      <c r="W22" s="16"/>
      <c r="X22" s="16" t="n">
        <v>100</v>
      </c>
      <c r="Y22" s="17" t="n">
        <f aca="false">I22+J22+K22+L22+M22+N22+O22+P22</f>
        <v>50</v>
      </c>
      <c r="Z22" s="18" t="n">
        <f aca="false">Q22+R22+S22+T22+U22</f>
        <v>0</v>
      </c>
      <c r="AA22" s="19" t="n">
        <f aca="false">V22*$V$2+W22*$W$2+X22*$X$2</f>
        <v>49</v>
      </c>
      <c r="AB22" s="20" t="n">
        <f aca="false">IF((AA22+Z22+Y22)&gt;100,"err ",AA22+Z22+Y22)</f>
        <v>99</v>
      </c>
    </row>
    <row r="23" customFormat="false" ht="13.8" hidden="false" customHeight="false" outlineLevel="0" collapsed="false">
      <c r="A23" s="11" t="s">
        <v>221</v>
      </c>
      <c r="B23" s="11" t="n">
        <v>21</v>
      </c>
      <c r="C23" s="11" t="s">
        <v>222</v>
      </c>
      <c r="D23" s="12" t="n">
        <f aca="false">AB23</f>
        <v>99</v>
      </c>
      <c r="E23" s="13"/>
      <c r="F23" s="13"/>
      <c r="G23" s="13"/>
      <c r="I23" s="14" t="n">
        <v>10</v>
      </c>
      <c r="J23" s="14" t="n">
        <v>10</v>
      </c>
      <c r="K23" s="14" t="n">
        <v>10</v>
      </c>
      <c r="L23" s="14" t="n">
        <v>10</v>
      </c>
      <c r="M23" s="14" t="n">
        <v>10</v>
      </c>
      <c r="N23" s="14"/>
      <c r="O23" s="14"/>
      <c r="P23" s="14"/>
      <c r="Q23" s="15"/>
      <c r="R23" s="15"/>
      <c r="S23" s="15"/>
      <c r="T23" s="15"/>
      <c r="U23" s="15"/>
      <c r="V23" s="16" t="n">
        <v>90</v>
      </c>
      <c r="W23" s="16"/>
      <c r="X23" s="16" t="n">
        <v>100</v>
      </c>
      <c r="Y23" s="17" t="n">
        <f aca="false">I23+J23+K23+L23+M23+N23+O23+P23</f>
        <v>50</v>
      </c>
      <c r="Z23" s="18" t="n">
        <f aca="false">Q23+R23+S23+T23+U23</f>
        <v>0</v>
      </c>
      <c r="AA23" s="19" t="n">
        <f aca="false">V23*$V$2+W23*$W$2+X23*$X$2</f>
        <v>49</v>
      </c>
      <c r="AB23" s="20" t="n">
        <f aca="false">IF((AA23+Z23+Y23)&gt;100,"err ",AA23+Z23+Y23)</f>
        <v>99</v>
      </c>
    </row>
    <row r="24" customFormat="false" ht="13.8" hidden="false" customHeight="false" outlineLevel="0" collapsed="false">
      <c r="A24" s="11" t="s">
        <v>223</v>
      </c>
      <c r="B24" s="11" t="n">
        <v>22</v>
      </c>
      <c r="C24" s="11" t="s">
        <v>224</v>
      </c>
      <c r="D24" s="12" t="n">
        <f aca="false">AB24</f>
        <v>99</v>
      </c>
      <c r="E24" s="13"/>
      <c r="F24" s="13"/>
      <c r="G24" s="13"/>
      <c r="I24" s="14" t="n">
        <v>10</v>
      </c>
      <c r="J24" s="14" t="n">
        <v>10</v>
      </c>
      <c r="K24" s="14" t="n">
        <v>10</v>
      </c>
      <c r="L24" s="14" t="n">
        <v>10</v>
      </c>
      <c r="M24" s="14" t="n">
        <v>10</v>
      </c>
      <c r="N24" s="14"/>
      <c r="O24" s="14"/>
      <c r="P24" s="14"/>
      <c r="Q24" s="15"/>
      <c r="R24" s="15"/>
      <c r="S24" s="15"/>
      <c r="T24" s="15"/>
      <c r="U24" s="15"/>
      <c r="V24" s="16" t="n">
        <v>90</v>
      </c>
      <c r="W24" s="16"/>
      <c r="X24" s="16" t="n">
        <v>100</v>
      </c>
      <c r="Y24" s="17" t="n">
        <f aca="false">I24+J24+K24+L24+M24+N24+O24+P24</f>
        <v>50</v>
      </c>
      <c r="Z24" s="18" t="n">
        <f aca="false">Q24+R24+S24+T24+U24</f>
        <v>0</v>
      </c>
      <c r="AA24" s="19" t="n">
        <f aca="false">V24*$V$2+W24*$W$2+X24*$X$2</f>
        <v>49</v>
      </c>
      <c r="AB24" s="20" t="n">
        <f aca="false">IF((AA24+Z24+Y24)&gt;100,"err ",AA24+Z24+Y24)</f>
        <v>99</v>
      </c>
    </row>
    <row r="25" customFormat="false" ht="13.8" hidden="false" customHeight="false" outlineLevel="0" collapsed="false">
      <c r="A25" s="11" t="s">
        <v>225</v>
      </c>
      <c r="B25" s="11" t="n">
        <v>23</v>
      </c>
      <c r="C25" s="11" t="s">
        <v>226</v>
      </c>
      <c r="D25" s="12" t="n">
        <f aca="false">AB25</f>
        <v>89</v>
      </c>
      <c r="E25" s="13"/>
      <c r="F25" s="13"/>
      <c r="G25" s="13"/>
      <c r="I25" s="14" t="n">
        <v>10</v>
      </c>
      <c r="J25" s="14" t="n">
        <v>10</v>
      </c>
      <c r="K25" s="14" t="n">
        <v>10</v>
      </c>
      <c r="L25" s="14" t="n">
        <v>10</v>
      </c>
      <c r="M25" s="14" t="n">
        <v>0</v>
      </c>
      <c r="N25" s="14"/>
      <c r="O25" s="14"/>
      <c r="P25" s="14"/>
      <c r="Q25" s="15"/>
      <c r="R25" s="15"/>
      <c r="S25" s="15"/>
      <c r="T25" s="15"/>
      <c r="U25" s="15"/>
      <c r="V25" s="16" t="n">
        <v>90</v>
      </c>
      <c r="W25" s="16"/>
      <c r="X25" s="16" t="n">
        <v>100</v>
      </c>
      <c r="Y25" s="17" t="n">
        <f aca="false">I25+J25+K25+L25+M25+N25+O25+P25</f>
        <v>40</v>
      </c>
      <c r="Z25" s="18" t="n">
        <f aca="false">Q25+R25+S25+T25+U25</f>
        <v>0</v>
      </c>
      <c r="AA25" s="19" t="n">
        <f aca="false">V25*$V$2+W25*$W$2+X25*$X$2</f>
        <v>49</v>
      </c>
      <c r="AB25" s="20" t="n">
        <f aca="false">IF((AA25+Z25+Y25)&gt;100,"err ",AA25+Z25+Y25)</f>
        <v>89</v>
      </c>
    </row>
    <row r="26" customFormat="false" ht="13.8" hidden="false" customHeight="false" outlineLevel="0" collapsed="false">
      <c r="A26" s="11" t="s">
        <v>227</v>
      </c>
      <c r="B26" s="11" t="n">
        <v>24</v>
      </c>
      <c r="C26" s="11" t="s">
        <v>228</v>
      </c>
      <c r="D26" s="12" t="n">
        <f aca="false">AB26</f>
        <v>80</v>
      </c>
      <c r="E26" s="13"/>
      <c r="F26" s="13"/>
      <c r="G26" s="13"/>
      <c r="I26" s="14" t="n">
        <v>10</v>
      </c>
      <c r="J26" s="14" t="n">
        <v>8</v>
      </c>
      <c r="K26" s="14" t="n">
        <v>8</v>
      </c>
      <c r="L26" s="14" t="n">
        <v>8</v>
      </c>
      <c r="M26" s="14" t="n">
        <v>8</v>
      </c>
      <c r="N26" s="14"/>
      <c r="O26" s="14"/>
      <c r="P26" s="14"/>
      <c r="Q26" s="15"/>
      <c r="R26" s="15"/>
      <c r="S26" s="15"/>
      <c r="T26" s="15"/>
      <c r="U26" s="15"/>
      <c r="V26" s="16" t="n">
        <v>80</v>
      </c>
      <c r="W26" s="16"/>
      <c r="X26" s="16" t="n">
        <v>75</v>
      </c>
      <c r="Y26" s="17" t="n">
        <f aca="false">I26+J26+K26+L26+M26+N26+O26+P26</f>
        <v>42</v>
      </c>
      <c r="Z26" s="18" t="n">
        <f aca="false">Q26+R26+S26+T26+U26</f>
        <v>0</v>
      </c>
      <c r="AA26" s="19" t="n">
        <f aca="false">V26*$V$2+W26*$W$2+X26*$X$2</f>
        <v>38</v>
      </c>
      <c r="AB26" s="20" t="n">
        <f aca="false">IF((AA26+Z26+Y26)&gt;100,"err ",AA26+Z26+Y26)</f>
        <v>80</v>
      </c>
    </row>
    <row r="27" customFormat="false" ht="13.8" hidden="false" customHeight="false" outlineLevel="0" collapsed="false">
      <c r="A27" s="11" t="s">
        <v>229</v>
      </c>
      <c r="B27" s="11" t="n">
        <v>25</v>
      </c>
      <c r="C27" s="11" t="s">
        <v>230</v>
      </c>
      <c r="D27" s="12" t="n">
        <f aca="false">AB27</f>
        <v>28</v>
      </c>
      <c r="E27" s="13"/>
      <c r="F27" s="13"/>
      <c r="G27" s="13"/>
      <c r="I27" s="14" t="n">
        <v>8</v>
      </c>
      <c r="J27" s="14" t="n">
        <v>10</v>
      </c>
      <c r="K27" s="14" t="n">
        <v>10</v>
      </c>
      <c r="L27" s="14" t="n">
        <v>0</v>
      </c>
      <c r="M27" s="14" t="n">
        <v>0</v>
      </c>
      <c r="N27" s="14"/>
      <c r="O27" s="14"/>
      <c r="P27" s="14"/>
      <c r="Q27" s="15"/>
      <c r="R27" s="15"/>
      <c r="S27" s="15"/>
      <c r="T27" s="15"/>
      <c r="U27" s="15"/>
      <c r="V27" s="16" t="n">
        <v>0</v>
      </c>
      <c r="W27" s="16"/>
      <c r="X27" s="16" t="n">
        <v>0</v>
      </c>
      <c r="Y27" s="17" t="n">
        <f aca="false">I27+J27+K27+L27+M27+N27+O27+P27</f>
        <v>28</v>
      </c>
      <c r="Z27" s="18" t="n">
        <f aca="false">Q27+R27+S27+T27+U27</f>
        <v>0</v>
      </c>
      <c r="AA27" s="19" t="n">
        <f aca="false">V27*$V$2+W27*$W$2+X27*$X$2</f>
        <v>0</v>
      </c>
      <c r="AB27" s="20" t="n">
        <f aca="false">IF((AA27+Z27+Y27)&gt;100,"err ",AA27+Z27+Y27)</f>
        <v>28</v>
      </c>
    </row>
    <row r="28" customFormat="false" ht="13.8" hidden="false" customHeight="false" outlineLevel="0" collapsed="false">
      <c r="A28" s="11" t="s">
        <v>231</v>
      </c>
      <c r="B28" s="11" t="n">
        <v>26</v>
      </c>
      <c r="C28" s="11" t="s">
        <v>232</v>
      </c>
      <c r="D28" s="12" t="n">
        <f aca="false">AB28</f>
        <v>16</v>
      </c>
      <c r="E28" s="13"/>
      <c r="F28" s="13"/>
      <c r="G28" s="13"/>
      <c r="I28" s="14" t="n">
        <v>0</v>
      </c>
      <c r="J28" s="14" t="n">
        <v>8</v>
      </c>
      <c r="K28" s="14" t="n">
        <v>8</v>
      </c>
      <c r="L28" s="14" t="n">
        <v>0</v>
      </c>
      <c r="M28" s="14" t="n">
        <v>0</v>
      </c>
      <c r="N28" s="14"/>
      <c r="O28" s="14"/>
      <c r="P28" s="14"/>
      <c r="Q28" s="15"/>
      <c r="R28" s="15"/>
      <c r="S28" s="15"/>
      <c r="T28" s="15"/>
      <c r="U28" s="15"/>
      <c r="V28" s="16" t="n">
        <v>0</v>
      </c>
      <c r="W28" s="16"/>
      <c r="X28" s="16" t="n">
        <v>0</v>
      </c>
      <c r="Y28" s="17" t="n">
        <f aca="false">I28+J28+K28+L28+M28+N28+O28+P28</f>
        <v>16</v>
      </c>
      <c r="Z28" s="18" t="n">
        <f aca="false">Q28+R28+S28+T28+U28</f>
        <v>0</v>
      </c>
      <c r="AA28" s="19" t="n">
        <f aca="false">V28*$V$2+W28*$W$2+X28*$X$2</f>
        <v>0</v>
      </c>
      <c r="AB28" s="20" t="n">
        <f aca="false">IF((AA28+Z28+Y28)&gt;100,"err ",AA28+Z28+Y28)</f>
        <v>16</v>
      </c>
    </row>
    <row r="29" customFormat="false" ht="13.8" hidden="false" customHeight="false" outlineLevel="0" collapsed="false">
      <c r="A29" s="11" t="s">
        <v>233</v>
      </c>
      <c r="B29" s="11" t="n">
        <v>27</v>
      </c>
      <c r="C29" s="11" t="s">
        <v>234</v>
      </c>
      <c r="D29" s="12" t="n">
        <f aca="false">AB29</f>
        <v>73</v>
      </c>
      <c r="E29" s="13"/>
      <c r="F29" s="13"/>
      <c r="G29" s="13"/>
      <c r="I29" s="14" t="n">
        <v>10</v>
      </c>
      <c r="J29" s="14" t="n">
        <v>8</v>
      </c>
      <c r="K29" s="14" t="n">
        <v>8</v>
      </c>
      <c r="L29" s="14" t="n">
        <v>0</v>
      </c>
      <c r="M29" s="14" t="n">
        <v>0</v>
      </c>
      <c r="N29" s="14"/>
      <c r="O29" s="14"/>
      <c r="P29" s="14"/>
      <c r="Q29" s="15"/>
      <c r="R29" s="15"/>
      <c r="S29" s="15"/>
      <c r="T29" s="15"/>
      <c r="U29" s="15"/>
      <c r="V29" s="16" t="n">
        <v>70</v>
      </c>
      <c r="W29" s="16"/>
      <c r="X29" s="16" t="n">
        <v>100</v>
      </c>
      <c r="Y29" s="17" t="n">
        <f aca="false">I29+J29+K29+L29+M29+N29+O29+P29</f>
        <v>26</v>
      </c>
      <c r="Z29" s="18" t="n">
        <f aca="false">Q29+R29+S29+T29+U29</f>
        <v>0</v>
      </c>
      <c r="AA29" s="19" t="n">
        <f aca="false">V29*$V$2+W29*$W$2+X29*$X$2</f>
        <v>47</v>
      </c>
      <c r="AB29" s="20" t="n">
        <f aca="false">IF((AA29+Z29+Y29)&gt;100,"err ",AA29+Z29+Y29)</f>
        <v>73</v>
      </c>
    </row>
    <row r="30" customFormat="false" ht="13.8" hidden="false" customHeight="false" outlineLevel="0" collapsed="false">
      <c r="A30" s="11" t="s">
        <v>235</v>
      </c>
      <c r="B30" s="11" t="n">
        <v>28</v>
      </c>
      <c r="C30" s="11" t="s">
        <v>236</v>
      </c>
      <c r="D30" s="12" t="n">
        <f aca="false">AB30</f>
        <v>89</v>
      </c>
      <c r="E30" s="13"/>
      <c r="F30" s="13"/>
      <c r="G30" s="13"/>
      <c r="I30" s="14" t="n">
        <v>10</v>
      </c>
      <c r="J30" s="14" t="n">
        <v>10</v>
      </c>
      <c r="K30" s="14" t="n">
        <v>10</v>
      </c>
      <c r="L30" s="14" t="n">
        <v>0</v>
      </c>
      <c r="M30" s="14" t="n">
        <v>10</v>
      </c>
      <c r="N30" s="14"/>
      <c r="O30" s="14"/>
      <c r="P30" s="14"/>
      <c r="Q30" s="15"/>
      <c r="R30" s="15"/>
      <c r="S30" s="15"/>
      <c r="T30" s="15"/>
      <c r="U30" s="15"/>
      <c r="V30" s="16" t="n">
        <v>90</v>
      </c>
      <c r="W30" s="16"/>
      <c r="X30" s="16" t="n">
        <v>100</v>
      </c>
      <c r="Y30" s="17" t="n">
        <f aca="false">I30+J30+K30+L30+M30+N30+O30+P30</f>
        <v>40</v>
      </c>
      <c r="Z30" s="18" t="n">
        <f aca="false">Q30+R30+S30+T30+U30</f>
        <v>0</v>
      </c>
      <c r="AA30" s="19" t="n">
        <f aca="false">V30*$V$2+W30*$W$2+X30*$X$2</f>
        <v>49</v>
      </c>
      <c r="AB30" s="20" t="n">
        <f aca="false">IF((AA30+Z30+Y30)&gt;100,"err ",AA30+Z30+Y30)</f>
        <v>89</v>
      </c>
    </row>
    <row r="31" customFormat="false" ht="13.8" hidden="false" customHeight="false" outlineLevel="0" collapsed="false">
      <c r="A31" s="11" t="s">
        <v>237</v>
      </c>
      <c r="B31" s="11" t="n">
        <v>29</v>
      </c>
      <c r="C31" s="11" t="s">
        <v>238</v>
      </c>
      <c r="D31" s="12" t="n">
        <f aca="false">AB31</f>
        <v>100</v>
      </c>
      <c r="E31" s="13"/>
      <c r="F31" s="13"/>
      <c r="G31" s="13"/>
      <c r="I31" s="14" t="n">
        <v>10</v>
      </c>
      <c r="J31" s="14" t="n">
        <v>10</v>
      </c>
      <c r="K31" s="14" t="n">
        <v>10</v>
      </c>
      <c r="L31" s="14" t="n">
        <v>10</v>
      </c>
      <c r="M31" s="14" t="n">
        <v>10</v>
      </c>
      <c r="N31" s="14"/>
      <c r="O31" s="14"/>
      <c r="P31" s="14"/>
      <c r="Q31" s="15"/>
      <c r="R31" s="15"/>
      <c r="S31" s="15"/>
      <c r="T31" s="15"/>
      <c r="U31" s="15"/>
      <c r="V31" s="16" t="n">
        <v>100</v>
      </c>
      <c r="W31" s="16"/>
      <c r="X31" s="16" t="n">
        <v>100</v>
      </c>
      <c r="Y31" s="17" t="n">
        <f aca="false">I31+J31+K31+L31+M31+N31+O31+P31</f>
        <v>50</v>
      </c>
      <c r="Z31" s="18" t="n">
        <f aca="false">Q31+R31+S31+T31+U31</f>
        <v>0</v>
      </c>
      <c r="AA31" s="19" t="n">
        <f aca="false">V31*$V$2+W31*$W$2+X31*$X$2</f>
        <v>50</v>
      </c>
      <c r="AB31" s="20" t="n">
        <f aca="false">IF((AA31+Z31+Y31)&gt;100,"err ",AA31+Z31+Y31)</f>
        <v>100</v>
      </c>
    </row>
    <row r="32" customFormat="false" ht="13.8" hidden="false" customHeight="false" outlineLevel="0" collapsed="false">
      <c r="A32" s="11" t="s">
        <v>239</v>
      </c>
      <c r="B32" s="11" t="n">
        <v>30</v>
      </c>
      <c r="C32" s="11" t="s">
        <v>240</v>
      </c>
      <c r="D32" s="12" t="n">
        <f aca="false">AB32</f>
        <v>86</v>
      </c>
      <c r="E32" s="13"/>
      <c r="F32" s="13"/>
      <c r="G32" s="13"/>
      <c r="I32" s="14" t="n">
        <v>10</v>
      </c>
      <c r="J32" s="14" t="n">
        <v>10</v>
      </c>
      <c r="K32" s="14" t="n">
        <v>10</v>
      </c>
      <c r="L32" s="14" t="n">
        <v>0</v>
      </c>
      <c r="M32" s="14" t="n">
        <v>10</v>
      </c>
      <c r="N32" s="14"/>
      <c r="O32" s="14"/>
      <c r="P32" s="14"/>
      <c r="Q32" s="15"/>
      <c r="R32" s="15"/>
      <c r="S32" s="15"/>
      <c r="T32" s="15"/>
      <c r="U32" s="15"/>
      <c r="V32" s="16" t="n">
        <v>60</v>
      </c>
      <c r="W32" s="16"/>
      <c r="X32" s="16" t="n">
        <v>100</v>
      </c>
      <c r="Y32" s="17" t="n">
        <f aca="false">I32+J32+K32+L32+M32+N32+O32+P32</f>
        <v>40</v>
      </c>
      <c r="Z32" s="18" t="n">
        <f aca="false">Q32+R32+S32+T32+U32</f>
        <v>0</v>
      </c>
      <c r="AA32" s="19" t="n">
        <f aca="false">V32*$V$2+W32*$W$2+X32*$X$2</f>
        <v>46</v>
      </c>
      <c r="AB32" s="20" t="n">
        <f aca="false">IF((AA32+Z32+Y32)&gt;100,"err ",AA32+Z32+Y32)</f>
        <v>86</v>
      </c>
    </row>
    <row r="33" customFormat="false" ht="13.8" hidden="false" customHeight="false" outlineLevel="0" collapsed="false">
      <c r="A33" s="11" t="s">
        <v>241</v>
      </c>
      <c r="B33" s="11" t="n">
        <v>31</v>
      </c>
      <c r="C33" s="11" t="s">
        <v>242</v>
      </c>
      <c r="D33" s="12" t="n">
        <f aca="false">AB33</f>
        <v>79</v>
      </c>
      <c r="E33" s="13"/>
      <c r="F33" s="13"/>
      <c r="G33" s="13"/>
      <c r="I33" s="14" t="n">
        <v>10</v>
      </c>
      <c r="J33" s="14" t="n">
        <v>8</v>
      </c>
      <c r="K33" s="14" t="n">
        <v>8</v>
      </c>
      <c r="L33" s="14" t="n">
        <v>8</v>
      </c>
      <c r="M33" s="14" t="n">
        <v>0</v>
      </c>
      <c r="N33" s="14"/>
      <c r="O33" s="14"/>
      <c r="P33" s="14"/>
      <c r="Q33" s="15"/>
      <c r="R33" s="15"/>
      <c r="S33" s="15"/>
      <c r="T33" s="15"/>
      <c r="U33" s="15"/>
      <c r="V33" s="16" t="n">
        <v>50</v>
      </c>
      <c r="W33" s="16"/>
      <c r="X33" s="16" t="n">
        <v>100</v>
      </c>
      <c r="Y33" s="17" t="n">
        <f aca="false">I33+J33+K33+L33+M33+N33+O33+P33</f>
        <v>34</v>
      </c>
      <c r="Z33" s="18" t="n">
        <f aca="false">Q33+R33+S33+T33+U33</f>
        <v>0</v>
      </c>
      <c r="AA33" s="19" t="n">
        <f aca="false">V33*$V$2+W33*$W$2+X33*$X$2</f>
        <v>45</v>
      </c>
      <c r="AB33" s="20" t="n">
        <f aca="false">IF((AA33+Z33+Y33)&gt;100,"err ",AA33+Z33+Y33)</f>
        <v>79</v>
      </c>
    </row>
    <row r="34" customFormat="false" ht="13.8" hidden="false" customHeight="false" outlineLevel="0" collapsed="false">
      <c r="A34" s="11" t="s">
        <v>243</v>
      </c>
      <c r="B34" s="11" t="n">
        <v>32</v>
      </c>
      <c r="C34" s="11" t="s">
        <v>244</v>
      </c>
      <c r="D34" s="12" t="n">
        <f aca="false">AB34</f>
        <v>60</v>
      </c>
      <c r="E34" s="13"/>
      <c r="F34" s="13"/>
      <c r="G34" s="13"/>
      <c r="I34" s="14" t="n">
        <v>10</v>
      </c>
      <c r="J34" s="14" t="n">
        <v>0</v>
      </c>
      <c r="K34" s="14" t="n">
        <v>0</v>
      </c>
      <c r="L34" s="14" t="n">
        <v>0</v>
      </c>
      <c r="M34" s="14" t="n">
        <v>0</v>
      </c>
      <c r="N34" s="14"/>
      <c r="O34" s="14"/>
      <c r="P34" s="14"/>
      <c r="Q34" s="15"/>
      <c r="R34" s="15"/>
      <c r="S34" s="15"/>
      <c r="T34" s="15"/>
      <c r="U34" s="15"/>
      <c r="V34" s="16" t="n">
        <v>100</v>
      </c>
      <c r="W34" s="16"/>
      <c r="X34" s="16" t="n">
        <v>100</v>
      </c>
      <c r="Y34" s="17" t="n">
        <f aca="false">I34+J34+K34+L34+M34+N34+O34+P34</f>
        <v>10</v>
      </c>
      <c r="Z34" s="18" t="n">
        <f aca="false">Q34+R34+S34+T34+U34</f>
        <v>0</v>
      </c>
      <c r="AA34" s="19" t="n">
        <f aca="false">V34*$V$2+W34*$W$2+X34*$X$2</f>
        <v>50</v>
      </c>
      <c r="AB34" s="20" t="n">
        <f aca="false">IF((AA34+Z34+Y34)&gt;100,"err ",AA34+Z34+Y34)</f>
        <v>60</v>
      </c>
    </row>
    <row r="35" customFormat="false" ht="13.8" hidden="false" customHeight="false" outlineLevel="0" collapsed="false">
      <c r="A35" s="11" t="s">
        <v>245</v>
      </c>
      <c r="B35" s="11" t="n">
        <v>33</v>
      </c>
      <c r="C35" s="11" t="s">
        <v>246</v>
      </c>
      <c r="D35" s="12" t="n">
        <f aca="false">AB35</f>
        <v>91</v>
      </c>
      <c r="E35" s="13"/>
      <c r="F35" s="13"/>
      <c r="G35" s="13"/>
      <c r="I35" s="14" t="n">
        <v>10</v>
      </c>
      <c r="J35" s="14" t="n">
        <v>8</v>
      </c>
      <c r="K35" s="14" t="n">
        <v>8</v>
      </c>
      <c r="L35" s="14" t="n">
        <v>8</v>
      </c>
      <c r="M35" s="14" t="n">
        <v>8</v>
      </c>
      <c r="N35" s="14"/>
      <c r="O35" s="14"/>
      <c r="P35" s="14"/>
      <c r="Q35" s="15"/>
      <c r="R35" s="15"/>
      <c r="S35" s="15"/>
      <c r="T35" s="15"/>
      <c r="U35" s="15"/>
      <c r="V35" s="16" t="n">
        <v>90</v>
      </c>
      <c r="W35" s="16"/>
      <c r="X35" s="16" t="n">
        <v>100</v>
      </c>
      <c r="Y35" s="17" t="n">
        <f aca="false">I35+J35+K35+L35+M35+N35+O35+P35</f>
        <v>42</v>
      </c>
      <c r="Z35" s="18" t="n">
        <f aca="false">Q35+R35+S35+T35+U35</f>
        <v>0</v>
      </c>
      <c r="AA35" s="19" t="n">
        <f aca="false">V35*$V$2+W35*$W$2+X35*$X$2</f>
        <v>49</v>
      </c>
      <c r="AB35" s="20" t="n">
        <f aca="false">IF((AA35+Z35+Y35)&gt;100,"err ",AA35+Z35+Y35)</f>
        <v>91</v>
      </c>
    </row>
    <row r="36" customFormat="false" ht="13.8" hidden="false" customHeight="false" outlineLevel="0" collapsed="false">
      <c r="A36" s="11" t="s">
        <v>247</v>
      </c>
      <c r="B36" s="11" t="n">
        <v>34</v>
      </c>
      <c r="C36" s="11" t="s">
        <v>248</v>
      </c>
      <c r="D36" s="12" t="n">
        <f aca="false">AB36</f>
        <v>85</v>
      </c>
      <c r="E36" s="13"/>
      <c r="F36" s="13"/>
      <c r="G36" s="13"/>
      <c r="I36" s="14" t="n">
        <v>10</v>
      </c>
      <c r="J36" s="14" t="n">
        <v>10</v>
      </c>
      <c r="K36" s="14" t="n">
        <v>10</v>
      </c>
      <c r="L36" s="14" t="n">
        <v>10</v>
      </c>
      <c r="M36" s="14" t="n">
        <v>0</v>
      </c>
      <c r="N36" s="14"/>
      <c r="O36" s="14"/>
      <c r="P36" s="14"/>
      <c r="Q36" s="15"/>
      <c r="R36" s="15"/>
      <c r="S36" s="15"/>
      <c r="T36" s="15"/>
      <c r="U36" s="15"/>
      <c r="V36" s="16" t="n">
        <v>50</v>
      </c>
      <c r="W36" s="16"/>
      <c r="X36" s="16" t="n">
        <v>100</v>
      </c>
      <c r="Y36" s="17" t="n">
        <f aca="false">I36+J36+K36+L36+M36+N36+O36+P36</f>
        <v>40</v>
      </c>
      <c r="Z36" s="18" t="n">
        <f aca="false">Q36+R36+S36+T36+U36</f>
        <v>0</v>
      </c>
      <c r="AA36" s="19" t="n">
        <f aca="false">V36*$V$2+W36*$W$2+X36*$X$2</f>
        <v>45</v>
      </c>
      <c r="AB36" s="20" t="n">
        <f aca="false">IF((AA36+Z36+Y36)&gt;100,"err ",AA36+Z36+Y36)</f>
        <v>85</v>
      </c>
    </row>
    <row r="37" customFormat="false" ht="13.8" hidden="false" customHeight="false" outlineLevel="0" collapsed="false">
      <c r="A37" s="11" t="s">
        <v>249</v>
      </c>
      <c r="B37" s="11" t="n">
        <v>35</v>
      </c>
      <c r="C37" s="11" t="s">
        <v>250</v>
      </c>
      <c r="D37" s="12" t="n">
        <f aca="false">AB37</f>
        <v>84</v>
      </c>
      <c r="E37" s="13"/>
      <c r="F37" s="13"/>
      <c r="G37" s="13"/>
      <c r="I37" s="14" t="n">
        <v>10</v>
      </c>
      <c r="J37" s="14" t="n">
        <v>10</v>
      </c>
      <c r="K37" s="14" t="n">
        <v>10</v>
      </c>
      <c r="L37" s="14" t="n">
        <v>0</v>
      </c>
      <c r="M37" s="14" t="n">
        <v>10</v>
      </c>
      <c r="N37" s="14"/>
      <c r="O37" s="14"/>
      <c r="P37" s="14"/>
      <c r="Q37" s="15"/>
      <c r="R37" s="15"/>
      <c r="S37" s="15"/>
      <c r="T37" s="15"/>
      <c r="U37" s="15"/>
      <c r="V37" s="16" t="n">
        <v>40</v>
      </c>
      <c r="W37" s="16"/>
      <c r="X37" s="16" t="n">
        <v>100</v>
      </c>
      <c r="Y37" s="17" t="n">
        <f aca="false">I37+J37+K37+L37+M37+N37+O37+P37</f>
        <v>40</v>
      </c>
      <c r="Z37" s="18" t="n">
        <f aca="false">Q37+R37+S37+T37+U37</f>
        <v>0</v>
      </c>
      <c r="AA37" s="19" t="n">
        <f aca="false">V37*$V$2+W37*$W$2+X37*$X$2</f>
        <v>44</v>
      </c>
      <c r="AB37" s="20" t="n">
        <f aca="false">IF((AA37+Z37+Y37)&gt;100,"err ",AA37+Z37+Y37)</f>
        <v>84</v>
      </c>
    </row>
    <row r="38" customFormat="false" ht="13.8" hidden="false" customHeight="false" outlineLevel="0" collapsed="false">
      <c r="A38" s="11" t="s">
        <v>251</v>
      </c>
      <c r="B38" s="11" t="n">
        <v>36</v>
      </c>
      <c r="C38" s="11" t="s">
        <v>252</v>
      </c>
      <c r="D38" s="12" t="n">
        <f aca="false">AB38</f>
        <v>96</v>
      </c>
      <c r="E38" s="13"/>
      <c r="F38" s="13"/>
      <c r="G38" s="13"/>
      <c r="I38" s="14" t="n">
        <v>10</v>
      </c>
      <c r="J38" s="14" t="n">
        <v>10</v>
      </c>
      <c r="K38" s="14" t="n">
        <v>10</v>
      </c>
      <c r="L38" s="14" t="n">
        <v>10</v>
      </c>
      <c r="M38" s="14" t="n">
        <v>10</v>
      </c>
      <c r="N38" s="14"/>
      <c r="O38" s="14"/>
      <c r="P38" s="14"/>
      <c r="Q38" s="15"/>
      <c r="R38" s="15"/>
      <c r="S38" s="15"/>
      <c r="T38" s="15"/>
      <c r="U38" s="15"/>
      <c r="V38" s="16" t="n">
        <v>60</v>
      </c>
      <c r="W38" s="16"/>
      <c r="X38" s="16" t="n">
        <v>100</v>
      </c>
      <c r="Y38" s="17" t="n">
        <f aca="false">I38+J38+K38+L38+M38+N38+O38+P38</f>
        <v>50</v>
      </c>
      <c r="Z38" s="18" t="n">
        <f aca="false">Q38+R38+S38+T38+U38</f>
        <v>0</v>
      </c>
      <c r="AA38" s="19" t="n">
        <f aca="false">V38*$V$2+W38*$W$2+X38*$X$2</f>
        <v>46</v>
      </c>
      <c r="AB38" s="20" t="n">
        <f aca="false">IF((AA38+Z38+Y38)&gt;100,"err ",AA38+Z38+Y38)</f>
        <v>96</v>
      </c>
    </row>
    <row r="39" customFormat="false" ht="13.8" hidden="false" customHeight="false" outlineLevel="0" collapsed="false">
      <c r="A39" s="11" t="s">
        <v>253</v>
      </c>
      <c r="B39" s="11" t="n">
        <v>37</v>
      </c>
      <c r="C39" s="11" t="s">
        <v>254</v>
      </c>
      <c r="D39" s="12" t="n">
        <f aca="false">AB39</f>
        <v>89</v>
      </c>
      <c r="E39" s="13"/>
      <c r="F39" s="13"/>
      <c r="G39" s="13"/>
      <c r="I39" s="14" t="n">
        <v>10</v>
      </c>
      <c r="J39" s="14" t="n">
        <v>10</v>
      </c>
      <c r="K39" s="14" t="n">
        <v>10</v>
      </c>
      <c r="L39" s="14" t="n">
        <v>0</v>
      </c>
      <c r="M39" s="14" t="n">
        <v>10</v>
      </c>
      <c r="N39" s="14"/>
      <c r="O39" s="14"/>
      <c r="P39" s="14"/>
      <c r="Q39" s="15"/>
      <c r="R39" s="15"/>
      <c r="S39" s="15"/>
      <c r="T39" s="15"/>
      <c r="U39" s="15"/>
      <c r="V39" s="16" t="n">
        <v>90</v>
      </c>
      <c r="W39" s="16"/>
      <c r="X39" s="16" t="n">
        <v>100</v>
      </c>
      <c r="Y39" s="17" t="n">
        <f aca="false">I39+J39+K39+L39+M39+N39+O39+P39</f>
        <v>40</v>
      </c>
      <c r="Z39" s="18" t="n">
        <f aca="false">Q39+R39+S39+T39+U39</f>
        <v>0</v>
      </c>
      <c r="AA39" s="19" t="n">
        <f aca="false">V39*$V$2+W39*$W$2+X39*$X$2</f>
        <v>49</v>
      </c>
      <c r="AB39" s="20" t="n">
        <f aca="false">IF((AA39+Z39+Y39)&gt;100,"err ",AA39+Z39+Y39)</f>
        <v>89</v>
      </c>
    </row>
    <row r="40" customFormat="false" ht="13.8" hidden="false" customHeight="false" outlineLevel="0" collapsed="false">
      <c r="A40" s="11" t="s">
        <v>255</v>
      </c>
      <c r="B40" s="11" t="n">
        <v>38</v>
      </c>
      <c r="C40" s="11" t="s">
        <v>256</v>
      </c>
      <c r="D40" s="12" t="n">
        <f aca="false">AB40</f>
        <v>100</v>
      </c>
      <c r="E40" s="13"/>
      <c r="F40" s="13"/>
      <c r="G40" s="13"/>
      <c r="I40" s="14" t="n">
        <v>10</v>
      </c>
      <c r="J40" s="14" t="n">
        <v>10</v>
      </c>
      <c r="K40" s="14" t="n">
        <v>10</v>
      </c>
      <c r="L40" s="14" t="n">
        <v>10</v>
      </c>
      <c r="M40" s="14" t="n">
        <v>10</v>
      </c>
      <c r="N40" s="14"/>
      <c r="O40" s="14"/>
      <c r="P40" s="14"/>
      <c r="Q40" s="15"/>
      <c r="R40" s="15"/>
      <c r="S40" s="15"/>
      <c r="T40" s="15"/>
      <c r="U40" s="15"/>
      <c r="V40" s="16" t="n">
        <v>100</v>
      </c>
      <c r="W40" s="16"/>
      <c r="X40" s="16" t="n">
        <v>100</v>
      </c>
      <c r="Y40" s="17" t="n">
        <f aca="false">I40+J40+K40+L40+M40+N40+O40+P40</f>
        <v>50</v>
      </c>
      <c r="Z40" s="18" t="n">
        <f aca="false">Q40+R40+S40+T40+U40</f>
        <v>0</v>
      </c>
      <c r="AA40" s="19" t="n">
        <f aca="false">V40*$V$2+W40*$W$2+X40*$X$2</f>
        <v>50</v>
      </c>
      <c r="AB40" s="20" t="n">
        <f aca="false">IF((AA40+Z40+Y40)&gt;100,"err ",AA40+Z40+Y40)</f>
        <v>100</v>
      </c>
    </row>
    <row r="41" customFormat="false" ht="13.8" hidden="false" customHeight="false" outlineLevel="0" collapsed="false">
      <c r="A41" s="11" t="s">
        <v>257</v>
      </c>
      <c r="B41" s="11" t="n">
        <v>39</v>
      </c>
      <c r="C41" s="11" t="s">
        <v>258</v>
      </c>
      <c r="D41" s="12" t="n">
        <f aca="false">AB41</f>
        <v>99</v>
      </c>
      <c r="E41" s="13"/>
      <c r="F41" s="13"/>
      <c r="G41" s="13"/>
      <c r="I41" s="14" t="n">
        <v>10</v>
      </c>
      <c r="J41" s="14" t="n">
        <v>10</v>
      </c>
      <c r="K41" s="14" t="n">
        <v>10</v>
      </c>
      <c r="L41" s="14" t="n">
        <v>10</v>
      </c>
      <c r="M41" s="14" t="n">
        <v>10</v>
      </c>
      <c r="N41" s="14"/>
      <c r="O41" s="14"/>
      <c r="P41" s="14"/>
      <c r="Q41" s="15"/>
      <c r="R41" s="15"/>
      <c r="S41" s="15"/>
      <c r="T41" s="15"/>
      <c r="U41" s="15"/>
      <c r="V41" s="16" t="n">
        <v>90</v>
      </c>
      <c r="W41" s="16"/>
      <c r="X41" s="16" t="n">
        <v>100</v>
      </c>
      <c r="Y41" s="17" t="n">
        <f aca="false">I41+J41+K41+L41+M41+N41+O41+P41</f>
        <v>50</v>
      </c>
      <c r="Z41" s="18" t="n">
        <f aca="false">Q41+R41+S41+T41+U41</f>
        <v>0</v>
      </c>
      <c r="AA41" s="19" t="n">
        <f aca="false">V41*$V$2+W41*$W$2+X41*$X$2</f>
        <v>49</v>
      </c>
      <c r="AB41" s="20" t="n">
        <f aca="false">IF((AA41+Z41+Y41)&gt;100,"err ",AA41+Z41+Y41)</f>
        <v>99</v>
      </c>
    </row>
    <row r="42" customFormat="false" ht="13.8" hidden="false" customHeight="false" outlineLevel="0" collapsed="false">
      <c r="A42" s="11" t="s">
        <v>259</v>
      </c>
      <c r="B42" s="11" t="n">
        <v>40</v>
      </c>
      <c r="C42" s="11" t="s">
        <v>260</v>
      </c>
      <c r="D42" s="12" t="n">
        <f aca="false">AB42</f>
        <v>97</v>
      </c>
      <c r="E42" s="13"/>
      <c r="F42" s="13"/>
      <c r="G42" s="13"/>
      <c r="I42" s="14" t="n">
        <v>10</v>
      </c>
      <c r="J42" s="14" t="n">
        <v>10</v>
      </c>
      <c r="K42" s="14" t="n">
        <v>10</v>
      </c>
      <c r="L42" s="14" t="n">
        <v>10</v>
      </c>
      <c r="M42" s="14" t="n">
        <v>10</v>
      </c>
      <c r="N42" s="14"/>
      <c r="O42" s="14"/>
      <c r="P42" s="14"/>
      <c r="Q42" s="15"/>
      <c r="R42" s="15"/>
      <c r="S42" s="15"/>
      <c r="T42" s="15"/>
      <c r="U42" s="15"/>
      <c r="V42" s="16" t="n">
        <v>70</v>
      </c>
      <c r="W42" s="16"/>
      <c r="X42" s="16" t="n">
        <v>100</v>
      </c>
      <c r="Y42" s="17" t="n">
        <f aca="false">I42+J42+K42+L42+M42+N42+O42+P42</f>
        <v>50</v>
      </c>
      <c r="Z42" s="18" t="n">
        <f aca="false">Q42+R42+S42+T42+U42</f>
        <v>0</v>
      </c>
      <c r="AA42" s="19" t="n">
        <f aca="false">V42*$V$2+W42*$W$2+X42*$X$2</f>
        <v>47</v>
      </c>
      <c r="AB42" s="20" t="n">
        <f aca="false">IF((AA42+Z42+Y42)&gt;100,"err ",AA42+Z42+Y42)</f>
        <v>97</v>
      </c>
    </row>
    <row r="43" customFormat="false" ht="13.8" hidden="false" customHeight="false" outlineLevel="0" collapsed="false">
      <c r="A43" s="11" t="s">
        <v>261</v>
      </c>
      <c r="B43" s="11" t="n">
        <v>41</v>
      </c>
      <c r="C43" s="11" t="s">
        <v>262</v>
      </c>
      <c r="D43" s="12" t="n">
        <f aca="false">AB43</f>
        <v>94</v>
      </c>
      <c r="E43" s="13"/>
      <c r="F43" s="13"/>
      <c r="G43" s="13"/>
      <c r="I43" s="14" t="n">
        <v>10</v>
      </c>
      <c r="J43" s="14" t="n">
        <v>10</v>
      </c>
      <c r="K43" s="14" t="n">
        <v>10</v>
      </c>
      <c r="L43" s="14" t="n">
        <v>10</v>
      </c>
      <c r="M43" s="14" t="n">
        <v>10</v>
      </c>
      <c r="N43" s="14"/>
      <c r="O43" s="14"/>
      <c r="P43" s="14"/>
      <c r="Q43" s="15"/>
      <c r="R43" s="15"/>
      <c r="S43" s="15"/>
      <c r="T43" s="15"/>
      <c r="U43" s="15"/>
      <c r="V43" s="16" t="n">
        <v>40</v>
      </c>
      <c r="W43" s="16"/>
      <c r="X43" s="16" t="n">
        <v>100</v>
      </c>
      <c r="Y43" s="17" t="n">
        <f aca="false">I43+J43+K43+L43+M43+N43+O43+P43</f>
        <v>50</v>
      </c>
      <c r="Z43" s="18" t="n">
        <f aca="false">Q43+R43+S43+T43+U43</f>
        <v>0</v>
      </c>
      <c r="AA43" s="19" t="n">
        <f aca="false">V43*$V$2+W43*$W$2+X43*$X$2</f>
        <v>44</v>
      </c>
      <c r="AB43" s="20" t="n">
        <f aca="false">IF((AA43+Z43+Y43)&gt;100,"err ",AA43+Z43+Y43)</f>
        <v>94</v>
      </c>
    </row>
    <row r="44" customFormat="false" ht="13.8" hidden="false" customHeight="false" outlineLevel="0" collapsed="false">
      <c r="A44" s="11" t="s">
        <v>263</v>
      </c>
      <c r="B44" s="11" t="n">
        <v>42</v>
      </c>
      <c r="C44" s="11" t="s">
        <v>264</v>
      </c>
      <c r="D44" s="12" t="n">
        <f aca="false">AB44</f>
        <v>98</v>
      </c>
      <c r="E44" s="13"/>
      <c r="F44" s="13"/>
      <c r="G44" s="13"/>
      <c r="I44" s="14" t="n">
        <v>10</v>
      </c>
      <c r="J44" s="14" t="n">
        <v>10</v>
      </c>
      <c r="K44" s="14" t="n">
        <v>10</v>
      </c>
      <c r="L44" s="14" t="n">
        <v>10</v>
      </c>
      <c r="M44" s="14" t="n">
        <v>10</v>
      </c>
      <c r="N44" s="14"/>
      <c r="O44" s="14"/>
      <c r="P44" s="14"/>
      <c r="Q44" s="15"/>
      <c r="R44" s="15"/>
      <c r="S44" s="15"/>
      <c r="T44" s="15"/>
      <c r="U44" s="15"/>
      <c r="V44" s="16" t="n">
        <v>80</v>
      </c>
      <c r="W44" s="16"/>
      <c r="X44" s="16" t="n">
        <v>100</v>
      </c>
      <c r="Y44" s="17" t="n">
        <f aca="false">I44+J44+K44+L44+M44+N44+O44+P44</f>
        <v>50</v>
      </c>
      <c r="Z44" s="18" t="n">
        <f aca="false">Q44+R44+S44+T44+U44</f>
        <v>0</v>
      </c>
      <c r="AA44" s="19" t="n">
        <f aca="false">V44*$V$2+W44*$W$2+X44*$X$2</f>
        <v>48</v>
      </c>
      <c r="AB44" s="20" t="n">
        <f aca="false">IF((AA44+Z44+Y44)&gt;100,"err ",AA44+Z44+Y44)</f>
        <v>98</v>
      </c>
    </row>
    <row r="45" customFormat="false" ht="13.8" hidden="false" customHeight="false" outlineLevel="0" collapsed="false">
      <c r="A45" s="11" t="s">
        <v>265</v>
      </c>
      <c r="B45" s="11" t="n">
        <v>43</v>
      </c>
      <c r="C45" s="11" t="s">
        <v>266</v>
      </c>
      <c r="D45" s="12" t="n">
        <f aca="false">AB45</f>
        <v>96</v>
      </c>
      <c r="E45" s="13"/>
      <c r="F45" s="13"/>
      <c r="G45" s="13"/>
      <c r="I45" s="14" t="n">
        <v>10</v>
      </c>
      <c r="J45" s="14" t="n">
        <v>10</v>
      </c>
      <c r="K45" s="14" t="n">
        <v>10</v>
      </c>
      <c r="L45" s="14" t="n">
        <v>10</v>
      </c>
      <c r="M45" s="14" t="n">
        <v>10</v>
      </c>
      <c r="N45" s="14"/>
      <c r="O45" s="14"/>
      <c r="P45" s="14"/>
      <c r="Q45" s="15"/>
      <c r="R45" s="15"/>
      <c r="S45" s="15"/>
      <c r="T45" s="15"/>
      <c r="U45" s="15"/>
      <c r="V45" s="16" t="n">
        <v>60</v>
      </c>
      <c r="W45" s="16"/>
      <c r="X45" s="16" t="n">
        <v>100</v>
      </c>
      <c r="Y45" s="17" t="n">
        <f aca="false">I45+J45+K45+L45+M45+N45+O45+P45</f>
        <v>50</v>
      </c>
      <c r="Z45" s="18" t="n">
        <f aca="false">Q45+R45+S45+T45+U45</f>
        <v>0</v>
      </c>
      <c r="AA45" s="19" t="n">
        <f aca="false">V45*$V$2+W45*$W$2+X45*$X$2</f>
        <v>46</v>
      </c>
      <c r="AB45" s="20" t="n">
        <f aca="false">IF((AA45+Z45+Y45)&gt;100,"err ",AA45+Z45+Y45)</f>
        <v>96</v>
      </c>
    </row>
    <row r="46" customFormat="false" ht="13.8" hidden="false" customHeight="false" outlineLevel="0" collapsed="false">
      <c r="A46" s="11" t="s">
        <v>267</v>
      </c>
      <c r="B46" s="11" t="n">
        <v>44</v>
      </c>
      <c r="C46" s="11" t="s">
        <v>268</v>
      </c>
      <c r="D46" s="12" t="n">
        <f aca="false">AB46</f>
        <v>99</v>
      </c>
      <c r="E46" s="13"/>
      <c r="F46" s="13"/>
      <c r="G46" s="13"/>
      <c r="I46" s="14" t="n">
        <v>10</v>
      </c>
      <c r="J46" s="14" t="n">
        <v>10</v>
      </c>
      <c r="K46" s="14" t="n">
        <v>10</v>
      </c>
      <c r="L46" s="14" t="n">
        <v>10</v>
      </c>
      <c r="M46" s="14" t="n">
        <v>10</v>
      </c>
      <c r="N46" s="14"/>
      <c r="O46" s="14"/>
      <c r="P46" s="14"/>
      <c r="Q46" s="15"/>
      <c r="R46" s="15"/>
      <c r="S46" s="15"/>
      <c r="T46" s="15"/>
      <c r="U46" s="15"/>
      <c r="V46" s="16" t="n">
        <v>90</v>
      </c>
      <c r="W46" s="16"/>
      <c r="X46" s="16" t="n">
        <v>100</v>
      </c>
      <c r="Y46" s="17" t="n">
        <f aca="false">I46+J46+K46+L46+M46+N46+O46+P46</f>
        <v>50</v>
      </c>
      <c r="Z46" s="18" t="n">
        <f aca="false">Q46+R46+S46+T46+U46</f>
        <v>0</v>
      </c>
      <c r="AA46" s="19" t="n">
        <f aca="false">V46*$V$2+W46*$W$2+X46*$X$2</f>
        <v>49</v>
      </c>
      <c r="AB46" s="20" t="n">
        <f aca="false">IF((AA46+Z46+Y46)&gt;100,"err ",AA46+Z46+Y46)</f>
        <v>99</v>
      </c>
    </row>
  </sheetData>
  <sheetProtection sheet="true" objects="true" scenarios="true"/>
  <dataValidations count="46">
    <dataValidation allowBlank="true" error="Ingrese un valor correcto" errorStyle="stop" errorTitle="Valor fuera de rango" operator="between" showDropDown="false" showErrorMessage="true" showInputMessage="true" sqref="D3:D46 V3:X46" type="whole">
      <formula1>0</formula1>
      <formula2>100</formula2>
    </dataValidation>
    <dataValidation allowBlank="true" error="Ingrese un valor correcto" errorStyle="stop" errorTitle="Valor fuera de rango" operator="between" showDropDown="false" showErrorMessage="true" showInputMessage="true" sqref="I3:K18 N3:U3 I19:J32 K20:K32 I33:I35 J34 I36:K46" type="whole">
      <formula1>0</formula1>
      <formula2>I2</formula2>
    </dataValidation>
    <dataValidation allowBlank="true" error="Ingrese un valor correcto" errorStyle="stop" errorTitle="Valor fuera de rango" operator="between" showDropDown="false" showErrorMessage="true" showInputMessage="true" sqref="L3:M8 M9:M32 L10 L12 L14:L16 L18 L21:L25 L31 M33:M34 L36:M36 M37:M46 L38 L40:L46" type="whole">
      <formula1>0</formula1>
      <formula2>I2</formula2>
    </dataValidation>
    <dataValidation allowBlank="true" error="Ingrese un valor correcto" errorStyle="stop" errorTitle="Valor fuera de rango" operator="between" showDropDown="false" showErrorMessage="true" showInputMessage="true" sqref="N4:U4" type="whole">
      <formula1>0</formula1>
      <formula2>I2</formula2>
    </dataValidation>
    <dataValidation allowBlank="true" error="Ingrese un valor correcto" errorStyle="stop" errorTitle="Valor fuera de rango" operator="between" showDropDown="false" showErrorMessage="true" showInputMessage="true" sqref="N5:U5" type="whole">
      <formula1>0</formula1>
      <formula2>I2</formula2>
    </dataValidation>
    <dataValidation allowBlank="true" error="Ingrese un valor correcto" errorStyle="stop" errorTitle="Valor fuera de rango" operator="between" showDropDown="false" showErrorMessage="true" showInputMessage="true" sqref="N6:U6" type="whole">
      <formula1>0</formula1>
      <formula2>I2</formula2>
    </dataValidation>
    <dataValidation allowBlank="true" error="Ingrese un valor correcto" errorStyle="stop" errorTitle="Valor fuera de rango" operator="between" showDropDown="false" showErrorMessage="true" showInputMessage="true" sqref="N7:U7" type="whole">
      <formula1>0</formula1>
      <formula2>I2</formula2>
    </dataValidation>
    <dataValidation allowBlank="true" error="Ingrese un valor correcto" errorStyle="stop" errorTitle="Valor fuera de rango" operator="between" showDropDown="false" showErrorMessage="true" showInputMessage="true" sqref="N8:U8" type="whole">
      <formula1>0</formula1>
      <formula2>I2</formula2>
    </dataValidation>
    <dataValidation allowBlank="true" error="Ingrese un valor correcto" errorStyle="stop" errorTitle="Valor fuera de rango" operator="between" showDropDown="false" showErrorMessage="true" showInputMessage="true" sqref="L9 N9:U9" type="whole">
      <formula1>0</formula1>
      <formula2>I2</formula2>
    </dataValidation>
    <dataValidation allowBlank="true" error="Ingrese un valor correcto" errorStyle="stop" errorTitle="Valor fuera de rango" operator="between" showDropDown="false" showErrorMessage="true" showInputMessage="true" sqref="N10:U10" type="whole">
      <formula1>0</formula1>
      <formula2>I2</formula2>
    </dataValidation>
    <dataValidation allowBlank="true" error="Ingrese un valor correcto" errorStyle="stop" errorTitle="Valor fuera de rango" operator="between" showDropDown="false" showErrorMessage="true" showInputMessage="true" sqref="L11 N11:U11" type="whole">
      <formula1>0</formula1>
      <formula2>I2</formula2>
    </dataValidation>
    <dataValidation allowBlank="true" error="Ingrese un valor correcto" errorStyle="stop" errorTitle="Valor fuera de rango" operator="between" showDropDown="false" showErrorMessage="true" showInputMessage="true" sqref="N12:U12" type="whole">
      <formula1>0</formula1>
      <formula2>I2</formula2>
    </dataValidation>
    <dataValidation allowBlank="true" error="Ingrese un valor correcto" errorStyle="stop" errorTitle="Valor fuera de rango" operator="between" showDropDown="false" showErrorMessage="true" showInputMessage="true" sqref="L13 N13:U13" type="whole">
      <formula1>0</formula1>
      <formula2>I2</formula2>
    </dataValidation>
    <dataValidation allowBlank="true" error="Ingrese un valor correcto" errorStyle="stop" errorTitle="Valor fuera de rango" operator="between" showDropDown="false" showErrorMessage="true" showInputMessage="true" sqref="N14:U14" type="whole">
      <formula1>0</formula1>
      <formula2>I2</formula2>
    </dataValidation>
    <dataValidation allowBlank="true" error="Ingrese un valor correcto" errorStyle="stop" errorTitle="Valor fuera de rango" operator="between" showDropDown="false" showErrorMessage="true" showInputMessage="true" sqref="N15:U15" type="whole">
      <formula1>0</formula1>
      <formula2>I2</formula2>
    </dataValidation>
    <dataValidation allowBlank="true" error="Ingrese un valor correcto" errorStyle="stop" errorTitle="Valor fuera de rango" operator="between" showDropDown="false" showErrorMessage="true" showInputMessage="true" sqref="N16:U16" type="whole">
      <formula1>0</formula1>
      <formula2>I2</formula2>
    </dataValidation>
    <dataValidation allowBlank="true" error="Ingrese un valor correcto" errorStyle="stop" errorTitle="Valor fuera de rango" operator="between" showDropDown="false" showErrorMessage="true" showInputMessage="true" sqref="L17 N17:U17" type="whole">
      <formula1>0</formula1>
      <formula2>I2</formula2>
    </dataValidation>
    <dataValidation allowBlank="true" error="Ingrese un valor correcto" errorStyle="stop" errorTitle="Valor fuera de rango" operator="between" showDropDown="false" showErrorMessage="true" showInputMessage="true" sqref="N18:U18" type="whole">
      <formula1>0</formula1>
      <formula2>I2</formula2>
    </dataValidation>
    <dataValidation allowBlank="true" error="Ingrese un valor correcto" errorStyle="stop" errorTitle="Valor fuera de rango" operator="between" showDropDown="false" showErrorMessage="true" showInputMessage="true" sqref="K19 L35:U35" type="whole">
      <formula1>0</formula1>
      <formula2>I2</formula2>
    </dataValidation>
    <dataValidation allowBlank="true" error="Ingrese un valor correcto" errorStyle="stop" errorTitle="Valor fuera de rango" operator="between" showDropDown="false" showErrorMessage="true" showInputMessage="true" sqref="L19 N19:U19" type="whole">
      <formula1>0</formula1>
      <formula2>I2</formula2>
    </dataValidation>
    <dataValidation allowBlank="true" error="Ingrese un valor correcto" errorStyle="stop" errorTitle="Valor fuera de rango" operator="between" showDropDown="false" showErrorMessage="true" showInputMessage="true" sqref="L20 N20:U20" type="whole">
      <formula1>0</formula1>
      <formula2>I2</formula2>
    </dataValidation>
    <dataValidation allowBlank="true" error="Ingrese un valor correcto" errorStyle="stop" errorTitle="Valor fuera de rango" operator="between" showDropDown="false" showErrorMessage="true" showInputMessage="true" sqref="N21:U21" type="whole">
      <formula1>0</formula1>
      <formula2>I2</formula2>
    </dataValidation>
    <dataValidation allowBlank="true" error="Ingrese un valor correcto" errorStyle="stop" errorTitle="Valor fuera de rango" operator="between" showDropDown="false" showErrorMessage="true" showInputMessage="true" sqref="N22:U22" type="whole">
      <formula1>0</formula1>
      <formula2>I2</formula2>
    </dataValidation>
    <dataValidation allowBlank="true" error="Ingrese un valor correcto" errorStyle="stop" errorTitle="Valor fuera de rango" operator="between" showDropDown="false" showErrorMessage="true" showInputMessage="true" sqref="N23:U23" type="whole">
      <formula1>0</formula1>
      <formula2>I2</formula2>
    </dataValidation>
    <dataValidation allowBlank="true" error="Ingrese un valor correcto" errorStyle="stop" errorTitle="Valor fuera de rango" operator="between" showDropDown="false" showErrorMessage="true" showInputMessage="true" sqref="N24:U24" type="whole">
      <formula1>0</formula1>
      <formula2>I2</formula2>
    </dataValidation>
    <dataValidation allowBlank="true" error="Ingrese un valor correcto" errorStyle="stop" errorTitle="Valor fuera de rango" operator="between" showDropDown="false" showErrorMessage="true" showInputMessage="true" sqref="N25:U25" type="whole">
      <formula1>0</formula1>
      <formula2>I2</formula2>
    </dataValidation>
    <dataValidation allowBlank="true" error="Ingrese un valor correcto" errorStyle="stop" errorTitle="Valor fuera de rango" operator="between" showDropDown="false" showErrorMessage="true" showInputMessage="true" sqref="L26 N26:U26" type="whole">
      <formula1>0</formula1>
      <formula2>I2</formula2>
    </dataValidation>
    <dataValidation allowBlank="true" error="Ingrese un valor correcto" errorStyle="stop" errorTitle="Valor fuera de rango" operator="between" showDropDown="false" showErrorMessage="true" showInputMessage="true" sqref="L27 N27:U27" type="whole">
      <formula1>0</formula1>
      <formula2>I2</formula2>
    </dataValidation>
    <dataValidation allowBlank="true" error="Ingrese un valor correcto" errorStyle="stop" errorTitle="Valor fuera de rango" operator="between" showDropDown="false" showErrorMessage="true" showInputMessage="true" sqref="L28 N28:U28" type="whole">
      <formula1>0</formula1>
      <formula2>I2</formula2>
    </dataValidation>
    <dataValidation allowBlank="true" error="Ingrese un valor correcto" errorStyle="stop" errorTitle="Valor fuera de rango" operator="between" showDropDown="false" showErrorMessage="true" showInputMessage="true" sqref="L29 N29:U29" type="whole">
      <formula1>0</formula1>
      <formula2>I2</formula2>
    </dataValidation>
    <dataValidation allowBlank="true" error="Ingrese un valor correcto" errorStyle="stop" errorTitle="Valor fuera de rango" operator="between" showDropDown="false" showErrorMessage="true" showInputMessage="true" sqref="L30 N30:U30" type="whole">
      <formula1>0</formula1>
      <formula2>I2</formula2>
    </dataValidation>
    <dataValidation allowBlank="true" error="Ingrese un valor correcto" errorStyle="stop" errorTitle="Valor fuera de rango" operator="between" showDropDown="false" showErrorMessage="true" showInputMessage="true" sqref="N31:U31" type="whole">
      <formula1>0</formula1>
      <formula2>I2</formula2>
    </dataValidation>
    <dataValidation allowBlank="true" error="Ingrese un valor correcto" errorStyle="stop" errorTitle="Valor fuera de rango" operator="between" showDropDown="false" showErrorMessage="true" showInputMessage="true" sqref="L32 N32:U32" type="whole">
      <formula1>0</formula1>
      <formula2>I2</formula2>
    </dataValidation>
    <dataValidation allowBlank="true" error="Ingrese un valor correcto" errorStyle="stop" errorTitle="Valor fuera de rango" operator="between" showDropDown="false" showErrorMessage="true" showInputMessage="true" sqref="J33:L33 N33:U33 K34:K35 J35" type="whole">
      <formula1>0</formula1>
      <formula2>I2</formula2>
    </dataValidation>
    <dataValidation allowBlank="true" error="Ingrese un valor correcto" errorStyle="stop" errorTitle="Valor fuera de rango" operator="between" showDropDown="false" showErrorMessage="true" showInputMessage="true" sqref="L34 N34:U34" type="whole">
      <formula1>0</formula1>
      <formula2>I2</formula2>
    </dataValidation>
    <dataValidation allowBlank="true" error="Ingrese un valor correcto" errorStyle="stop" errorTitle="Valor fuera de rango" operator="between" showDropDown="false" showErrorMessage="true" showInputMessage="true" sqref="N36:U36" type="whole">
      <formula1>0</formula1>
      <formula2>I2</formula2>
    </dataValidation>
    <dataValidation allowBlank="true" error="Ingrese un valor correcto" errorStyle="stop" errorTitle="Valor fuera de rango" operator="between" showDropDown="false" showErrorMessage="true" showInputMessage="true" sqref="L37 N37:U37" type="whole">
      <formula1>0</formula1>
      <formula2>I2</formula2>
    </dataValidation>
    <dataValidation allowBlank="true" error="Ingrese un valor correcto" errorStyle="stop" errorTitle="Valor fuera de rango" operator="between" showDropDown="false" showErrorMessage="true" showInputMessage="true" sqref="N38:U38" type="whole">
      <formula1>0</formula1>
      <formula2>I2</formula2>
    </dataValidation>
    <dataValidation allowBlank="true" error="Ingrese un valor correcto" errorStyle="stop" errorTitle="Valor fuera de rango" operator="between" showDropDown="false" showErrorMessage="true" showInputMessage="true" sqref="L39 N39:U39" type="whole">
      <formula1>0</formula1>
      <formula2>I2</formula2>
    </dataValidation>
    <dataValidation allowBlank="true" error="Ingrese un valor correcto" errorStyle="stop" errorTitle="Valor fuera de rango" operator="between" showDropDown="false" showErrorMessage="true" showInputMessage="true" sqref="N40:U40" type="whole">
      <formula1>0</formula1>
      <formula2>I2</formula2>
    </dataValidation>
    <dataValidation allowBlank="true" error="Ingrese un valor correcto" errorStyle="stop" errorTitle="Valor fuera de rango" operator="between" showDropDown="false" showErrorMessage="true" showInputMessage="true" sqref="N41:U41" type="whole">
      <formula1>0</formula1>
      <formula2>I2</formula2>
    </dataValidation>
    <dataValidation allowBlank="true" error="Ingrese un valor correcto" errorStyle="stop" errorTitle="Valor fuera de rango" operator="between" showDropDown="false" showErrorMessage="true" showInputMessage="true" sqref="N42:U42" type="whole">
      <formula1>0</formula1>
      <formula2>I2</formula2>
    </dataValidation>
    <dataValidation allowBlank="true" error="Ingrese un valor correcto" errorStyle="stop" errorTitle="Valor fuera de rango" operator="between" showDropDown="false" showErrorMessage="true" showInputMessage="true" sqref="N43:U43" type="whole">
      <formula1>0</formula1>
      <formula2>I2</formula2>
    </dataValidation>
    <dataValidation allowBlank="true" error="Ingrese un valor correcto" errorStyle="stop" errorTitle="Valor fuera de rango" operator="between" showDropDown="false" showErrorMessage="true" showInputMessage="true" sqref="N44:U44" type="whole">
      <formula1>0</formula1>
      <formula2>I2</formula2>
    </dataValidation>
    <dataValidation allowBlank="true" error="Ingrese un valor correcto" errorStyle="stop" errorTitle="Valor fuera de rango" operator="between" showDropDown="false" showErrorMessage="true" showInputMessage="true" sqref="N45:U45" type="whole">
      <formula1>0</formula1>
      <formula2>I2</formula2>
    </dataValidation>
    <dataValidation allowBlank="true" error="Ingrese un valor correcto" errorStyle="stop" errorTitle="Valor fuera de rango" operator="between" showDropDown="false" showErrorMessage="true" showInputMessage="true" sqref="N46:U46" type="whole">
      <formula1>0</formula1>
      <formula2>I2</formula2>
    </dataValidation>
  </dataValidations>
  <printOptions headings="false" gridLines="false" gridLinesSet="true" horizontalCentered="false" verticalCentered="false"/>
  <pageMargins left="0.7" right="0.7" top="0.75" bottom="0.75" header="0.511811023622047" footer="0.511811023622047"/>
  <pageSetup paperSize="1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AB8"/>
  <sheetViews>
    <sheetView showFormulas="false" showGridLines="true" showRowColHeaders="true" showZeros="true" rightToLeft="false" tabSelected="false" showOutlineSymbols="true" defaultGridColor="true" view="normal" topLeftCell="A1" colorId="64" zoomScale="124" zoomScaleNormal="124" zoomScalePageLayoutView="100" workbookViewId="0">
      <selection pane="topLeft" activeCell="X16" activeCellId="0" sqref="X16"/>
    </sheetView>
  </sheetViews>
  <sheetFormatPr defaultColWidth="11.72265625" defaultRowHeight="13.8" zeroHeight="false" outlineLevelRow="0" outlineLevelCol="0"/>
  <cols>
    <col collapsed="false" customWidth="true" hidden="false" outlineLevel="0" max="2" min="1" style="0" width="7"/>
    <col collapsed="false" customWidth="true" hidden="false" outlineLevel="0" max="3" min="3" style="0" width="42.4"/>
    <col collapsed="false" customWidth="true" hidden="false" outlineLevel="0" max="7" min="4" style="0" width="4.14"/>
    <col collapsed="false" customWidth="true" hidden="false" outlineLevel="0" max="8" min="8" style="0" width="6.71"/>
    <col collapsed="false" customWidth="true" hidden="false" outlineLevel="0" max="17" min="9" style="0" width="2.99"/>
    <col collapsed="false" customWidth="true" hidden="false" outlineLevel="0" max="20" min="18" style="0" width="3.98"/>
    <col collapsed="false" customWidth="true" hidden="false" outlineLevel="0" max="21" min="21" style="0" width="4.14"/>
    <col collapsed="false" customWidth="true" hidden="false" outlineLevel="0" max="27" min="22" style="0" width="6.71"/>
    <col collapsed="false" customWidth="true" hidden="false" outlineLevel="0" max="28" min="28" style="0" width="8.14"/>
  </cols>
  <sheetData>
    <row r="1" customFormat="false" ht="13.8" hidden="false" customHeight="false" outlineLevel="0" collapsed="false">
      <c r="A1" s="1" t="s">
        <v>0</v>
      </c>
      <c r="B1" s="2" t="s">
        <v>269</v>
      </c>
      <c r="C1" s="2" t="s">
        <v>270</v>
      </c>
      <c r="D1" s="3" t="s">
        <v>271</v>
      </c>
      <c r="E1" s="2"/>
      <c r="F1" s="2"/>
      <c r="G1" s="2"/>
      <c r="H1" s="2"/>
      <c r="I1" s="4" t="s">
        <v>4</v>
      </c>
      <c r="J1" s="4" t="s">
        <v>5</v>
      </c>
      <c r="K1" s="4" t="s">
        <v>6</v>
      </c>
      <c r="L1" s="4" t="s">
        <v>7</v>
      </c>
      <c r="M1" s="4" t="s">
        <v>8</v>
      </c>
      <c r="N1" s="4" t="s">
        <v>9</v>
      </c>
      <c r="O1" s="4" t="s">
        <v>10</v>
      </c>
      <c r="P1" s="4" t="s">
        <v>11</v>
      </c>
      <c r="Q1" s="4" t="s">
        <v>12</v>
      </c>
      <c r="R1" s="4" t="s">
        <v>13</v>
      </c>
      <c r="S1" s="4" t="s">
        <v>14</v>
      </c>
      <c r="T1" s="4" t="s">
        <v>15</v>
      </c>
      <c r="U1" s="4" t="s">
        <v>16</v>
      </c>
      <c r="V1" s="4" t="s">
        <v>17</v>
      </c>
      <c r="W1" s="4" t="s">
        <v>18</v>
      </c>
      <c r="X1" s="4" t="s">
        <v>19</v>
      </c>
      <c r="Y1" s="4" t="s">
        <v>20</v>
      </c>
      <c r="Z1" s="4" t="s">
        <v>21</v>
      </c>
      <c r="AA1" s="4" t="s">
        <v>22</v>
      </c>
      <c r="AB1" s="4" t="s">
        <v>23</v>
      </c>
    </row>
    <row r="2" customFormat="false" ht="13.8" hidden="false" customHeight="false" outlineLevel="0" collapsed="false">
      <c r="A2" s="5" t="n">
        <v>1</v>
      </c>
      <c r="B2" s="6" t="n">
        <v>2022</v>
      </c>
      <c r="C2" s="7" t="s">
        <v>272</v>
      </c>
      <c r="D2" s="6" t="s">
        <v>25</v>
      </c>
      <c r="E2" s="6" t="s">
        <v>26</v>
      </c>
      <c r="F2" s="6" t="s">
        <v>27</v>
      </c>
      <c r="G2" s="6" t="s">
        <v>28</v>
      </c>
      <c r="H2" s="6"/>
      <c r="I2" s="8" t="n">
        <v>10</v>
      </c>
      <c r="J2" s="8" t="n">
        <v>10</v>
      </c>
      <c r="K2" s="8" t="n">
        <v>10</v>
      </c>
      <c r="L2" s="8" t="n">
        <v>10</v>
      </c>
      <c r="M2" s="8" t="n">
        <v>10</v>
      </c>
      <c r="N2" s="8" t="n">
        <v>0</v>
      </c>
      <c r="O2" s="8" t="n">
        <v>0</v>
      </c>
      <c r="P2" s="8" t="n">
        <v>0</v>
      </c>
      <c r="Q2" s="8" t="n">
        <v>0</v>
      </c>
      <c r="R2" s="8" t="n">
        <v>0</v>
      </c>
      <c r="S2" s="8" t="n">
        <v>0</v>
      </c>
      <c r="T2" s="8" t="n">
        <v>0</v>
      </c>
      <c r="U2" s="8" t="n">
        <v>0</v>
      </c>
      <c r="V2" s="9" t="n">
        <v>0.1</v>
      </c>
      <c r="W2" s="9" t="n">
        <v>0</v>
      </c>
      <c r="X2" s="9" t="n">
        <v>0.4</v>
      </c>
      <c r="Y2" s="10" t="n">
        <f aca="false">($I$2+$J$2+$K$2+$L$2+$M$2+$N$2+$O$2+$P$2)* 0.01</f>
        <v>0.5</v>
      </c>
      <c r="Z2" s="10" t="n">
        <f aca="false">($Q$2+$R$2+$S$2+$T$2+$U$2) *0.01</f>
        <v>0</v>
      </c>
      <c r="AA2" s="10" t="n">
        <f aca="false">$V$2+$W$2+$X$2</f>
        <v>0.5</v>
      </c>
      <c r="AB2" s="10" t="n">
        <f aca="false">IF((AA2+Z2+Y2)&lt;&gt;100%,"err ",AA2+Z2+Y2)</f>
        <v>1</v>
      </c>
    </row>
    <row r="3" customFormat="false" ht="13.8" hidden="false" customHeight="false" outlineLevel="0" collapsed="false">
      <c r="A3" s="11" t="s">
        <v>273</v>
      </c>
      <c r="B3" s="11" t="n">
        <v>1</v>
      </c>
      <c r="C3" s="11" t="s">
        <v>274</v>
      </c>
      <c r="D3" s="12" t="n">
        <f aca="false">AB3</f>
        <v>100</v>
      </c>
      <c r="E3" s="13"/>
      <c r="F3" s="13"/>
      <c r="G3" s="13"/>
      <c r="I3" s="14" t="n">
        <v>10</v>
      </c>
      <c r="J3" s="14" t="n">
        <v>10</v>
      </c>
      <c r="K3" s="14" t="n">
        <v>10</v>
      </c>
      <c r="L3" s="14" t="n">
        <v>10</v>
      </c>
      <c r="M3" s="14" t="n">
        <v>10</v>
      </c>
      <c r="N3" s="14"/>
      <c r="O3" s="14"/>
      <c r="P3" s="14"/>
      <c r="Q3" s="15"/>
      <c r="R3" s="15"/>
      <c r="S3" s="15"/>
      <c r="T3" s="15"/>
      <c r="U3" s="15"/>
      <c r="V3" s="16" t="n">
        <v>100</v>
      </c>
      <c r="W3" s="16"/>
      <c r="X3" s="16" t="n">
        <v>100</v>
      </c>
      <c r="Y3" s="17" t="n">
        <f aca="false">I3+J3+K3+L3+M3+N3+O3+P3</f>
        <v>50</v>
      </c>
      <c r="Z3" s="18" t="n">
        <f aca="false">Q3+R3+S3+T3+U3</f>
        <v>0</v>
      </c>
      <c r="AA3" s="19" t="n">
        <f aca="false">V3*$V$2+W3*$W$2+X3*$X$2</f>
        <v>50</v>
      </c>
      <c r="AB3" s="20" t="n">
        <f aca="false">IF((AA3+Z3+Y3)&gt;100,"err ",AA3+Z3+Y3)</f>
        <v>100</v>
      </c>
    </row>
    <row r="4" customFormat="false" ht="13.8" hidden="false" customHeight="false" outlineLevel="0" collapsed="false">
      <c r="A4" s="11" t="s">
        <v>275</v>
      </c>
      <c r="B4" s="11" t="n">
        <v>2</v>
      </c>
      <c r="C4" s="11" t="s">
        <v>276</v>
      </c>
      <c r="D4" s="12" t="n">
        <f aca="false">AB4</f>
        <v>100</v>
      </c>
      <c r="E4" s="13"/>
      <c r="F4" s="13"/>
      <c r="G4" s="13"/>
      <c r="I4" s="14" t="n">
        <v>10</v>
      </c>
      <c r="J4" s="14" t="n">
        <v>10</v>
      </c>
      <c r="K4" s="14" t="n">
        <v>10</v>
      </c>
      <c r="L4" s="14" t="n">
        <v>10</v>
      </c>
      <c r="M4" s="14" t="n">
        <v>10</v>
      </c>
      <c r="N4" s="14"/>
      <c r="O4" s="14"/>
      <c r="P4" s="14"/>
      <c r="Q4" s="15"/>
      <c r="R4" s="15"/>
      <c r="S4" s="15"/>
      <c r="T4" s="15"/>
      <c r="U4" s="15"/>
      <c r="V4" s="16" t="n">
        <v>100</v>
      </c>
      <c r="W4" s="16"/>
      <c r="X4" s="16" t="n">
        <v>100</v>
      </c>
      <c r="Y4" s="17" t="n">
        <f aca="false">I4+J4+K4+L4+M4+N4+O4+P4</f>
        <v>50</v>
      </c>
      <c r="Z4" s="18" t="n">
        <f aca="false">Q4+R4+S4+T4+U4</f>
        <v>0</v>
      </c>
      <c r="AA4" s="19" t="n">
        <f aca="false">V4*$V$2+W4*$W$2+X4*$X$2</f>
        <v>50</v>
      </c>
      <c r="AB4" s="20" t="n">
        <f aca="false">IF((AA4+Z4+Y4)&gt;100,"err ",AA4+Z4+Y4)</f>
        <v>100</v>
      </c>
    </row>
    <row r="5" customFormat="false" ht="13.8" hidden="false" customHeight="false" outlineLevel="0" collapsed="false">
      <c r="A5" s="11" t="s">
        <v>277</v>
      </c>
      <c r="B5" s="11" t="n">
        <v>3</v>
      </c>
      <c r="C5" s="11" t="s">
        <v>278</v>
      </c>
      <c r="D5" s="12" t="n">
        <f aca="false">AB5</f>
        <v>100</v>
      </c>
      <c r="E5" s="13"/>
      <c r="F5" s="13"/>
      <c r="G5" s="13"/>
      <c r="I5" s="14" t="n">
        <v>10</v>
      </c>
      <c r="J5" s="14" t="n">
        <v>10</v>
      </c>
      <c r="K5" s="14" t="n">
        <v>10</v>
      </c>
      <c r="L5" s="14" t="n">
        <v>10</v>
      </c>
      <c r="M5" s="14" t="n">
        <v>10</v>
      </c>
      <c r="N5" s="14"/>
      <c r="O5" s="14"/>
      <c r="P5" s="14"/>
      <c r="Q5" s="15"/>
      <c r="R5" s="15"/>
      <c r="S5" s="15"/>
      <c r="T5" s="15"/>
      <c r="U5" s="15"/>
      <c r="V5" s="16" t="n">
        <v>100</v>
      </c>
      <c r="W5" s="16"/>
      <c r="X5" s="16" t="n">
        <v>100</v>
      </c>
      <c r="Y5" s="17" t="n">
        <f aca="false">I5+J5+K5+L5+M5+N5+O5+P5</f>
        <v>50</v>
      </c>
      <c r="Z5" s="18" t="n">
        <f aca="false">Q5+R5+S5+T5+U5</f>
        <v>0</v>
      </c>
      <c r="AA5" s="19" t="n">
        <f aca="false">V5*$V$2+W5*$W$2+X5*$X$2</f>
        <v>50</v>
      </c>
      <c r="AB5" s="20" t="n">
        <f aca="false">IF((AA5+Z5+Y5)&gt;100,"err ",AA5+Z5+Y5)</f>
        <v>100</v>
      </c>
    </row>
    <row r="6" customFormat="false" ht="13.8" hidden="false" customHeight="false" outlineLevel="0" collapsed="false">
      <c r="A6" s="11" t="s">
        <v>279</v>
      </c>
      <c r="B6" s="11" t="n">
        <v>4</v>
      </c>
      <c r="C6" s="11" t="s">
        <v>280</v>
      </c>
      <c r="D6" s="12" t="n">
        <f aca="false">AB6</f>
        <v>76</v>
      </c>
      <c r="E6" s="13"/>
      <c r="F6" s="13"/>
      <c r="G6" s="13"/>
      <c r="I6" s="14" t="n">
        <v>0</v>
      </c>
      <c r="J6" s="14" t="n">
        <v>8</v>
      </c>
      <c r="K6" s="14" t="n">
        <v>8</v>
      </c>
      <c r="L6" s="14" t="n">
        <v>0</v>
      </c>
      <c r="M6" s="14" t="n">
        <v>10</v>
      </c>
      <c r="N6" s="14"/>
      <c r="O6" s="14"/>
      <c r="P6" s="14"/>
      <c r="Q6" s="15"/>
      <c r="R6" s="15"/>
      <c r="S6" s="15"/>
      <c r="T6" s="15"/>
      <c r="U6" s="15"/>
      <c r="V6" s="16" t="n">
        <v>100</v>
      </c>
      <c r="W6" s="16"/>
      <c r="X6" s="16" t="n">
        <v>100</v>
      </c>
      <c r="Y6" s="17" t="n">
        <f aca="false">I6+J6+K6+L6+M6+N6+O6+P6</f>
        <v>26</v>
      </c>
      <c r="Z6" s="18" t="n">
        <f aca="false">Q6+R6+S6+T6+U6</f>
        <v>0</v>
      </c>
      <c r="AA6" s="19" t="n">
        <f aca="false">V6*$V$2+W6*$W$2+X6*$X$2</f>
        <v>50</v>
      </c>
      <c r="AB6" s="20" t="n">
        <f aca="false">IF((AA6+Z6+Y6)&gt;100,"err ",AA6+Z6+Y6)</f>
        <v>76</v>
      </c>
    </row>
    <row r="7" customFormat="false" ht="13.8" hidden="false" customHeight="false" outlineLevel="0" collapsed="false">
      <c r="A7" s="11" t="s">
        <v>281</v>
      </c>
      <c r="B7" s="11" t="n">
        <v>5</v>
      </c>
      <c r="C7" s="11" t="s">
        <v>282</v>
      </c>
      <c r="D7" s="12" t="n">
        <f aca="false">AB7</f>
        <v>100</v>
      </c>
      <c r="E7" s="13"/>
      <c r="F7" s="13"/>
      <c r="G7" s="13"/>
      <c r="I7" s="14" t="n">
        <v>10</v>
      </c>
      <c r="J7" s="14" t="n">
        <v>10</v>
      </c>
      <c r="K7" s="14" t="n">
        <v>10</v>
      </c>
      <c r="L7" s="14" t="n">
        <v>10</v>
      </c>
      <c r="M7" s="14" t="n">
        <v>10</v>
      </c>
      <c r="N7" s="14"/>
      <c r="O7" s="14"/>
      <c r="P7" s="14"/>
      <c r="Q7" s="15"/>
      <c r="R7" s="15"/>
      <c r="S7" s="15"/>
      <c r="T7" s="15"/>
      <c r="U7" s="15"/>
      <c r="V7" s="16" t="n">
        <v>100</v>
      </c>
      <c r="W7" s="16"/>
      <c r="X7" s="16" t="n">
        <v>100</v>
      </c>
      <c r="Y7" s="17" t="n">
        <f aca="false">I7+J7+K7+L7+M7+N7+O7+P7</f>
        <v>50</v>
      </c>
      <c r="Z7" s="18" t="n">
        <f aca="false">Q7+R7+S7+T7+U7</f>
        <v>0</v>
      </c>
      <c r="AA7" s="19" t="n">
        <f aca="false">V7*$V$2+W7*$W$2+X7*$X$2</f>
        <v>50</v>
      </c>
      <c r="AB7" s="20" t="n">
        <f aca="false">IF((AA7+Z7+Y7)&gt;100,"err ",AA7+Z7+Y7)</f>
        <v>100</v>
      </c>
    </row>
    <row r="8" customFormat="false" ht="13.8" hidden="false" customHeight="false" outlineLevel="0" collapsed="false">
      <c r="A8" s="11" t="s">
        <v>283</v>
      </c>
      <c r="B8" s="11" t="n">
        <v>6</v>
      </c>
      <c r="C8" s="11" t="s">
        <v>284</v>
      </c>
      <c r="D8" s="12" t="n">
        <f aca="false">AB8</f>
        <v>100</v>
      </c>
      <c r="E8" s="13"/>
      <c r="F8" s="13"/>
      <c r="G8" s="13"/>
      <c r="I8" s="14" t="n">
        <v>10</v>
      </c>
      <c r="J8" s="14" t="n">
        <v>10</v>
      </c>
      <c r="K8" s="14" t="n">
        <v>10</v>
      </c>
      <c r="L8" s="14" t="n">
        <v>10</v>
      </c>
      <c r="M8" s="14" t="n">
        <v>10</v>
      </c>
      <c r="N8" s="14"/>
      <c r="O8" s="14"/>
      <c r="P8" s="14"/>
      <c r="Q8" s="15"/>
      <c r="R8" s="15"/>
      <c r="S8" s="15"/>
      <c r="T8" s="15"/>
      <c r="U8" s="15"/>
      <c r="V8" s="16" t="n">
        <v>100</v>
      </c>
      <c r="W8" s="16"/>
      <c r="X8" s="16" t="n">
        <v>100</v>
      </c>
      <c r="Y8" s="17" t="n">
        <f aca="false">I8+J8+K8+L8+M8+N8+O8+P8</f>
        <v>50</v>
      </c>
      <c r="Z8" s="18" t="n">
        <f aca="false">Q8+R8+S8+T8+U8</f>
        <v>0</v>
      </c>
      <c r="AA8" s="19" t="n">
        <f aca="false">V8*$V$2+W8*$W$2+X8*$X$2</f>
        <v>50</v>
      </c>
      <c r="AB8" s="20" t="n">
        <f aca="false">IF((AA8+Z8+Y8)&gt;100,"err ",AA8+Z8+Y8)</f>
        <v>100</v>
      </c>
    </row>
  </sheetData>
  <sheetProtection sheet="true" objects="true" scenarios="true"/>
  <dataValidations count="9">
    <dataValidation allowBlank="true" error="Ingrese un valor correcto" errorStyle="stop" errorTitle="Valor fuera de rango" operator="between" showDropDown="false" showErrorMessage="true" showInputMessage="true" sqref="D3:D8 V3:X8" type="whole">
      <formula1>0</formula1>
      <formula2>100</formula2>
    </dataValidation>
    <dataValidation allowBlank="true" error="Ingrese un valor correcto" errorStyle="stop" errorTitle="Valor fuera de rango" operator="between" showDropDown="false" showErrorMessage="true" showInputMessage="true" sqref="I3:K5 N3:U3 I6:J8" type="whole">
      <formula1>0</formula1>
      <formula2>I2</formula2>
    </dataValidation>
    <dataValidation allowBlank="true" error="Ingrese un valor correcto" errorStyle="stop" errorTitle="Valor fuera de rango" operator="between" showDropDown="false" showErrorMessage="true" showInputMessage="true" sqref="L3:L5 L7:L8" type="whole">
      <formula1>0</formula1>
      <formula2>I2</formula2>
    </dataValidation>
    <dataValidation allowBlank="true" error="Ingrese un valor correcto" errorStyle="stop" errorTitle="Valor fuera de rango" operator="between" showDropDown="false" showErrorMessage="true" showInputMessage="true" sqref="M3:M8" type="whole">
      <formula1>0</formula1>
      <formula2>I2</formula2>
    </dataValidation>
    <dataValidation allowBlank="true" error="Ingrese un valor correcto" errorStyle="stop" errorTitle="Valor fuera de rango" operator="between" showDropDown="false" showErrorMessage="true" showInputMessage="true" sqref="N4:U4" type="whole">
      <formula1>0</formula1>
      <formula2>I2</formula2>
    </dataValidation>
    <dataValidation allowBlank="true" error="Ingrese un valor correcto" errorStyle="stop" errorTitle="Valor fuera de rango" operator="between" showDropDown="false" showErrorMessage="true" showInputMessage="true" sqref="N5:U5" type="whole">
      <formula1>0</formula1>
      <formula2>I2</formula2>
    </dataValidation>
    <dataValidation allowBlank="true" error="Ingrese un valor correcto" errorStyle="stop" errorTitle="Valor fuera de rango" operator="between" showDropDown="false" showErrorMessage="true" showInputMessage="true" sqref="K6:L6 N6:U6" type="whole">
      <formula1>0</formula1>
      <formula2>I2</formula2>
    </dataValidation>
    <dataValidation allowBlank="true" error="Ingrese un valor correcto" errorStyle="stop" errorTitle="Valor fuera de rango" operator="between" showDropDown="false" showErrorMessage="true" showInputMessage="true" sqref="K7 N7:U7" type="whole">
      <formula1>0</formula1>
      <formula2>I2</formula2>
    </dataValidation>
    <dataValidation allowBlank="true" error="Ingrese un valor correcto" errorStyle="stop" errorTitle="Valor fuera de rango" operator="between" showDropDown="false" showErrorMessage="true" showInputMessage="true" sqref="K8 N8:U8" type="whole">
      <formula1>0</formula1>
      <formula2>I2</formula2>
    </dataValidation>
  </dataValidations>
  <printOptions headings="false" gridLines="false" gridLinesSet="true" horizontalCentered="false" verticalCentered="false"/>
  <pageMargins left="0.7" right="0.7" top="0.75" bottom="0.75" header="0.511811023622047" footer="0.511811023622047"/>
  <pageSetup paperSize="1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AB51"/>
  <sheetViews>
    <sheetView showFormulas="false" showGridLines="true" showRowColHeaders="true" showZeros="true" rightToLeft="false" tabSelected="true" showOutlineSymbols="true" defaultGridColor="true" view="normal" topLeftCell="C13" colorId="64" zoomScale="124" zoomScaleNormal="124" zoomScalePageLayoutView="100" workbookViewId="0">
      <selection pane="topLeft" activeCell="R26" activeCellId="0" sqref="R26"/>
    </sheetView>
  </sheetViews>
  <sheetFormatPr defaultColWidth="11.72265625" defaultRowHeight="13.8" zeroHeight="false" outlineLevelRow="0" outlineLevelCol="0"/>
  <cols>
    <col collapsed="false" customWidth="true" hidden="false" outlineLevel="0" max="2" min="1" style="0" width="7"/>
    <col collapsed="false" customWidth="true" hidden="false" outlineLevel="0" max="3" min="3" style="0" width="64.43"/>
    <col collapsed="false" customWidth="true" hidden="false" outlineLevel="0" max="7" min="4" style="0" width="4.14"/>
    <col collapsed="false" customWidth="true" hidden="false" outlineLevel="0" max="8" min="8" style="0" width="6.71"/>
    <col collapsed="false" customWidth="true" hidden="false" outlineLevel="0" max="17" min="9" style="0" width="2.99"/>
    <col collapsed="false" customWidth="true" hidden="false" outlineLevel="0" max="20" min="18" style="0" width="3.98"/>
    <col collapsed="false" customWidth="true" hidden="false" outlineLevel="0" max="21" min="21" style="0" width="4.14"/>
    <col collapsed="false" customWidth="true" hidden="false" outlineLevel="0" max="27" min="22" style="0" width="6.71"/>
    <col collapsed="false" customWidth="true" hidden="false" outlineLevel="0" max="28" min="28" style="0" width="8.14"/>
  </cols>
  <sheetData>
    <row r="1" customFormat="false" ht="13.8" hidden="false" customHeight="false" outlineLevel="0" collapsed="false">
      <c r="A1" s="1" t="s">
        <v>0</v>
      </c>
      <c r="B1" s="2" t="s">
        <v>285</v>
      </c>
      <c r="C1" s="2" t="s">
        <v>286</v>
      </c>
      <c r="D1" s="3" t="s">
        <v>287</v>
      </c>
      <c r="E1" s="2"/>
      <c r="F1" s="2"/>
      <c r="G1" s="2"/>
      <c r="H1" s="2"/>
      <c r="I1" s="4" t="s">
        <v>4</v>
      </c>
      <c r="J1" s="4" t="s">
        <v>5</v>
      </c>
      <c r="K1" s="4" t="s">
        <v>6</v>
      </c>
      <c r="L1" s="4" t="s">
        <v>7</v>
      </c>
      <c r="M1" s="4" t="s">
        <v>8</v>
      </c>
      <c r="N1" s="4" t="s">
        <v>9</v>
      </c>
      <c r="O1" s="4" t="s">
        <v>10</v>
      </c>
      <c r="P1" s="4" t="s">
        <v>11</v>
      </c>
      <c r="Q1" s="4" t="s">
        <v>12</v>
      </c>
      <c r="R1" s="4" t="s">
        <v>13</v>
      </c>
      <c r="S1" s="4" t="s">
        <v>14</v>
      </c>
      <c r="T1" s="4" t="s">
        <v>15</v>
      </c>
      <c r="U1" s="4" t="s">
        <v>16</v>
      </c>
      <c r="V1" s="4" t="s">
        <v>17</v>
      </c>
      <c r="W1" s="4" t="s">
        <v>18</v>
      </c>
      <c r="X1" s="4" t="s">
        <v>19</v>
      </c>
      <c r="Y1" s="4" t="s">
        <v>20</v>
      </c>
      <c r="Z1" s="4" t="s">
        <v>21</v>
      </c>
      <c r="AA1" s="4" t="s">
        <v>22</v>
      </c>
      <c r="AB1" s="4" t="s">
        <v>23</v>
      </c>
    </row>
    <row r="2" customFormat="false" ht="13.8" hidden="false" customHeight="false" outlineLevel="0" collapsed="false">
      <c r="A2" s="5" t="n">
        <v>1</v>
      </c>
      <c r="B2" s="6" t="n">
        <v>2022</v>
      </c>
      <c r="C2" s="7" t="s">
        <v>180</v>
      </c>
      <c r="D2" s="6" t="s">
        <v>25</v>
      </c>
      <c r="E2" s="6" t="s">
        <v>26</v>
      </c>
      <c r="F2" s="6" t="s">
        <v>27</v>
      </c>
      <c r="G2" s="6" t="s">
        <v>28</v>
      </c>
      <c r="H2" s="6"/>
      <c r="I2" s="8" t="n">
        <v>10</v>
      </c>
      <c r="J2" s="8" t="n">
        <v>10</v>
      </c>
      <c r="K2" s="8" t="n">
        <v>10</v>
      </c>
      <c r="L2" s="8" t="n">
        <v>10</v>
      </c>
      <c r="M2" s="8" t="n">
        <v>10</v>
      </c>
      <c r="N2" s="8" t="n">
        <v>0</v>
      </c>
      <c r="O2" s="8" t="n">
        <v>0</v>
      </c>
      <c r="P2" s="8" t="n">
        <v>0</v>
      </c>
      <c r="Q2" s="8" t="n">
        <v>0</v>
      </c>
      <c r="R2" s="8" t="n">
        <v>0</v>
      </c>
      <c r="S2" s="8" t="n">
        <v>0</v>
      </c>
      <c r="T2" s="8" t="n">
        <v>0</v>
      </c>
      <c r="U2" s="8" t="n">
        <v>0</v>
      </c>
      <c r="V2" s="9" t="n">
        <v>0.1</v>
      </c>
      <c r="W2" s="9" t="n">
        <v>0</v>
      </c>
      <c r="X2" s="9" t="n">
        <v>0.4</v>
      </c>
      <c r="Y2" s="10" t="n">
        <f aca="false">($I$2+$J$2+$K$2+$L$2+$M$2+$N$2+$O$2+$P$2)* 0.01</f>
        <v>0.5</v>
      </c>
      <c r="Z2" s="10" t="n">
        <f aca="false">($Q$2+$R$2+$S$2+$T$2+$U$2) *0.01</f>
        <v>0</v>
      </c>
      <c r="AA2" s="10" t="n">
        <f aca="false">$V$2+$W$2+$X$2</f>
        <v>0.5</v>
      </c>
      <c r="AB2" s="10" t="n">
        <f aca="false">IF((AA2+Z2+Y2)&lt;&gt;100%,"err ",AA2+Z2+Y2)</f>
        <v>1</v>
      </c>
    </row>
    <row r="3" customFormat="false" ht="13.8" hidden="false" customHeight="false" outlineLevel="0" collapsed="false">
      <c r="A3" s="11" t="s">
        <v>288</v>
      </c>
      <c r="B3" s="11" t="n">
        <v>1</v>
      </c>
      <c r="C3" s="11" t="s">
        <v>289</v>
      </c>
      <c r="D3" s="12" t="n">
        <f aca="false">AB3</f>
        <v>100</v>
      </c>
      <c r="E3" s="13"/>
      <c r="F3" s="13"/>
      <c r="G3" s="13"/>
      <c r="I3" s="14" t="n">
        <v>10</v>
      </c>
      <c r="J3" s="14" t="n">
        <v>10</v>
      </c>
      <c r="K3" s="14" t="n">
        <v>10</v>
      </c>
      <c r="L3" s="14" t="n">
        <v>10</v>
      </c>
      <c r="M3" s="14" t="n">
        <v>10</v>
      </c>
      <c r="N3" s="14"/>
      <c r="O3" s="14"/>
      <c r="P3" s="14"/>
      <c r="Q3" s="15"/>
      <c r="R3" s="15"/>
      <c r="S3" s="15"/>
      <c r="T3" s="15"/>
      <c r="U3" s="15"/>
      <c r="V3" s="16" t="n">
        <v>100</v>
      </c>
      <c r="W3" s="16"/>
      <c r="X3" s="16" t="n">
        <v>100</v>
      </c>
      <c r="Y3" s="17" t="n">
        <f aca="false">I3+J3+K3+L3+M3+N3+O3+P3</f>
        <v>50</v>
      </c>
      <c r="Z3" s="18" t="n">
        <f aca="false">Q3+R3+S3+T3+U3</f>
        <v>0</v>
      </c>
      <c r="AA3" s="19" t="n">
        <f aca="false">V3*$V$2+W3*$W$2+X3*$X$2</f>
        <v>50</v>
      </c>
      <c r="AB3" s="20" t="n">
        <f aca="false">IF((AA3+Z3+Y3)&gt;100,"err ",AA3+Z3+Y3)</f>
        <v>100</v>
      </c>
    </row>
    <row r="4" customFormat="false" ht="13.8" hidden="false" customHeight="false" outlineLevel="0" collapsed="false">
      <c r="A4" s="11" t="s">
        <v>290</v>
      </c>
      <c r="B4" s="11" t="n">
        <v>2</v>
      </c>
      <c r="C4" s="11" t="s">
        <v>291</v>
      </c>
      <c r="D4" s="12" t="n">
        <f aca="false">AB4</f>
        <v>19</v>
      </c>
      <c r="E4" s="13"/>
      <c r="F4" s="13"/>
      <c r="G4" s="13"/>
      <c r="I4" s="14" t="n">
        <v>10</v>
      </c>
      <c r="J4" s="14" t="n">
        <v>0</v>
      </c>
      <c r="K4" s="14" t="n">
        <v>0</v>
      </c>
      <c r="L4" s="14" t="n">
        <v>0</v>
      </c>
      <c r="M4" s="14" t="n">
        <v>0</v>
      </c>
      <c r="N4" s="14"/>
      <c r="O4" s="14"/>
      <c r="P4" s="14"/>
      <c r="Q4" s="15"/>
      <c r="R4" s="15"/>
      <c r="S4" s="15"/>
      <c r="T4" s="15"/>
      <c r="U4" s="15"/>
      <c r="V4" s="16" t="n">
        <v>90</v>
      </c>
      <c r="W4" s="16"/>
      <c r="X4" s="16" t="n">
        <v>0</v>
      </c>
      <c r="Y4" s="17" t="n">
        <f aca="false">I4+J4+K4+L4+M4+N4+O4+P4</f>
        <v>10</v>
      </c>
      <c r="Z4" s="18" t="n">
        <f aca="false">Q4+R4+S4+T4+U4</f>
        <v>0</v>
      </c>
      <c r="AA4" s="19" t="n">
        <f aca="false">V4*$V$2+W4*$W$2+X4*$X$2</f>
        <v>9</v>
      </c>
      <c r="AB4" s="20" t="n">
        <f aca="false">IF((AA4+Z4+Y4)&gt;100,"err ",AA4+Z4+Y4)</f>
        <v>19</v>
      </c>
    </row>
    <row r="5" customFormat="false" ht="13.8" hidden="false" customHeight="false" outlineLevel="0" collapsed="false">
      <c r="A5" s="11" t="s">
        <v>292</v>
      </c>
      <c r="B5" s="11" t="n">
        <v>3</v>
      </c>
      <c r="C5" s="11" t="s">
        <v>293</v>
      </c>
      <c r="D5" s="12" t="n">
        <f aca="false">AB5</f>
        <v>100</v>
      </c>
      <c r="E5" s="13"/>
      <c r="F5" s="13"/>
      <c r="G5" s="13"/>
      <c r="I5" s="14" t="n">
        <v>10</v>
      </c>
      <c r="J5" s="14" t="n">
        <v>10</v>
      </c>
      <c r="K5" s="14" t="n">
        <v>10</v>
      </c>
      <c r="L5" s="14" t="n">
        <v>10</v>
      </c>
      <c r="M5" s="14" t="n">
        <v>10</v>
      </c>
      <c r="N5" s="14"/>
      <c r="O5" s="14"/>
      <c r="P5" s="14"/>
      <c r="Q5" s="15"/>
      <c r="R5" s="15"/>
      <c r="S5" s="15"/>
      <c r="T5" s="15"/>
      <c r="U5" s="15"/>
      <c r="V5" s="16" t="n">
        <v>100</v>
      </c>
      <c r="W5" s="16"/>
      <c r="X5" s="16" t="n">
        <v>100</v>
      </c>
      <c r="Y5" s="17" t="n">
        <f aca="false">I5+J5+K5+L5+M5+N5+O5+P5</f>
        <v>50</v>
      </c>
      <c r="Z5" s="18" t="n">
        <f aca="false">Q5+R5+S5+T5+U5</f>
        <v>0</v>
      </c>
      <c r="AA5" s="19" t="n">
        <f aca="false">V5*$V$2+W5*$W$2+X5*$X$2</f>
        <v>50</v>
      </c>
      <c r="AB5" s="20" t="n">
        <f aca="false">IF((AA5+Z5+Y5)&gt;100,"err ",AA5+Z5+Y5)</f>
        <v>100</v>
      </c>
    </row>
    <row r="6" customFormat="false" ht="13.8" hidden="false" customHeight="false" outlineLevel="0" collapsed="false">
      <c r="A6" s="11" t="s">
        <v>294</v>
      </c>
      <c r="B6" s="11" t="n">
        <v>4</v>
      </c>
      <c r="C6" s="11" t="s">
        <v>295</v>
      </c>
      <c r="D6" s="12" t="n">
        <f aca="false">AB6</f>
        <v>99</v>
      </c>
      <c r="E6" s="13"/>
      <c r="F6" s="13"/>
      <c r="G6" s="13"/>
      <c r="I6" s="14" t="n">
        <v>10</v>
      </c>
      <c r="J6" s="14" t="n">
        <v>10</v>
      </c>
      <c r="K6" s="14" t="n">
        <v>10</v>
      </c>
      <c r="L6" s="14" t="n">
        <v>10</v>
      </c>
      <c r="M6" s="14" t="n">
        <v>10</v>
      </c>
      <c r="N6" s="14"/>
      <c r="O6" s="14"/>
      <c r="P6" s="14"/>
      <c r="Q6" s="15"/>
      <c r="R6" s="15"/>
      <c r="S6" s="15"/>
      <c r="T6" s="15"/>
      <c r="U6" s="15"/>
      <c r="V6" s="16" t="n">
        <v>90</v>
      </c>
      <c r="W6" s="16"/>
      <c r="X6" s="16" t="n">
        <v>100</v>
      </c>
      <c r="Y6" s="17" t="n">
        <f aca="false">I6+J6+K6+L6+M6+N6+O6+P6</f>
        <v>50</v>
      </c>
      <c r="Z6" s="18" t="n">
        <f aca="false">Q6+R6+S6+T6+U6</f>
        <v>0</v>
      </c>
      <c r="AA6" s="19" t="n">
        <f aca="false">V6*$V$2+W6*$W$2+X6*$X$2</f>
        <v>49</v>
      </c>
      <c r="AB6" s="20" t="n">
        <f aca="false">IF((AA6+Z6+Y6)&gt;100,"err ",AA6+Z6+Y6)</f>
        <v>99</v>
      </c>
    </row>
    <row r="7" customFormat="false" ht="13.8" hidden="false" customHeight="false" outlineLevel="0" collapsed="false">
      <c r="A7" s="11" t="s">
        <v>296</v>
      </c>
      <c r="B7" s="11" t="n">
        <v>5</v>
      </c>
      <c r="C7" s="11" t="s">
        <v>297</v>
      </c>
      <c r="D7" s="12" t="n">
        <f aca="false">AB7</f>
        <v>68</v>
      </c>
      <c r="E7" s="13"/>
      <c r="F7" s="13"/>
      <c r="G7" s="13"/>
      <c r="I7" s="14" t="n">
        <v>10</v>
      </c>
      <c r="J7" s="14" t="n">
        <v>8</v>
      </c>
      <c r="K7" s="14" t="n">
        <v>0</v>
      </c>
      <c r="L7" s="14" t="n">
        <v>0</v>
      </c>
      <c r="M7" s="14" t="n">
        <v>0</v>
      </c>
      <c r="N7" s="14"/>
      <c r="O7" s="14"/>
      <c r="P7" s="14"/>
      <c r="Q7" s="15"/>
      <c r="R7" s="15"/>
      <c r="S7" s="15"/>
      <c r="T7" s="15"/>
      <c r="U7" s="15"/>
      <c r="V7" s="16" t="n">
        <v>100</v>
      </c>
      <c r="W7" s="16"/>
      <c r="X7" s="16" t="n">
        <v>100</v>
      </c>
      <c r="Y7" s="17" t="n">
        <f aca="false">I7+J7+K7+L7+M7+N7+O7+P7</f>
        <v>18</v>
      </c>
      <c r="Z7" s="18" t="n">
        <f aca="false">Q7+R7+S7+T7+U7</f>
        <v>0</v>
      </c>
      <c r="AA7" s="19" t="n">
        <f aca="false">V7*$V$2+W7*$W$2+X7*$X$2</f>
        <v>50</v>
      </c>
      <c r="AB7" s="20" t="n">
        <f aca="false">IF((AA7+Z7+Y7)&gt;100,"err ",AA7+Z7+Y7)</f>
        <v>68</v>
      </c>
    </row>
    <row r="8" customFormat="false" ht="13.8" hidden="false" customHeight="false" outlineLevel="0" collapsed="false">
      <c r="A8" s="11" t="s">
        <v>298</v>
      </c>
      <c r="B8" s="11" t="n">
        <v>6</v>
      </c>
      <c r="C8" s="11" t="s">
        <v>299</v>
      </c>
      <c r="D8" s="12" t="n">
        <f aca="false">AB8</f>
        <v>86</v>
      </c>
      <c r="E8" s="13"/>
      <c r="F8" s="13"/>
      <c r="G8" s="13"/>
      <c r="I8" s="14" t="n">
        <v>10</v>
      </c>
      <c r="J8" s="14" t="n">
        <v>8</v>
      </c>
      <c r="K8" s="14" t="n">
        <v>0</v>
      </c>
      <c r="L8" s="14" t="n">
        <v>10</v>
      </c>
      <c r="M8" s="14" t="n">
        <v>10</v>
      </c>
      <c r="N8" s="14"/>
      <c r="O8" s="14"/>
      <c r="P8" s="14"/>
      <c r="Q8" s="15"/>
      <c r="R8" s="15"/>
      <c r="S8" s="15"/>
      <c r="T8" s="15"/>
      <c r="U8" s="15"/>
      <c r="V8" s="16" t="n">
        <v>80</v>
      </c>
      <c r="W8" s="16"/>
      <c r="X8" s="16" t="n">
        <v>100</v>
      </c>
      <c r="Y8" s="17" t="n">
        <f aca="false">I8+J8+K8+L8+M8+N8+O8+P8</f>
        <v>38</v>
      </c>
      <c r="Z8" s="18" t="n">
        <f aca="false">Q8+R8+S8+T8+U8</f>
        <v>0</v>
      </c>
      <c r="AA8" s="19" t="n">
        <f aca="false">V8*$V$2+W8*$W$2+X8*$X$2</f>
        <v>48</v>
      </c>
      <c r="AB8" s="20" t="n">
        <f aca="false">IF((AA8+Z8+Y8)&gt;100,"err ",AA8+Z8+Y8)</f>
        <v>86</v>
      </c>
    </row>
    <row r="9" customFormat="false" ht="13.8" hidden="false" customHeight="false" outlineLevel="0" collapsed="false">
      <c r="A9" s="11" t="s">
        <v>300</v>
      </c>
      <c r="B9" s="11" t="n">
        <v>7</v>
      </c>
      <c r="C9" s="11" t="s">
        <v>301</v>
      </c>
      <c r="D9" s="12" t="n">
        <f aca="false">AB9</f>
        <v>89</v>
      </c>
      <c r="E9" s="13"/>
      <c r="F9" s="13"/>
      <c r="G9" s="13"/>
      <c r="I9" s="14" t="n">
        <v>10</v>
      </c>
      <c r="J9" s="14" t="n">
        <v>10</v>
      </c>
      <c r="K9" s="14" t="n">
        <v>0</v>
      </c>
      <c r="L9" s="14" t="n">
        <v>10</v>
      </c>
      <c r="M9" s="14" t="n">
        <v>10</v>
      </c>
      <c r="N9" s="14"/>
      <c r="O9" s="14"/>
      <c r="P9" s="14"/>
      <c r="Q9" s="15"/>
      <c r="R9" s="15"/>
      <c r="S9" s="15"/>
      <c r="T9" s="15"/>
      <c r="U9" s="15"/>
      <c r="V9" s="16" t="n">
        <v>90</v>
      </c>
      <c r="W9" s="16"/>
      <c r="X9" s="16" t="n">
        <v>100</v>
      </c>
      <c r="Y9" s="17" t="n">
        <f aca="false">I9+J9+K9+L9+M9+N9+O9+P9</f>
        <v>40</v>
      </c>
      <c r="Z9" s="18" t="n">
        <f aca="false">Q9+R9+S9+T9+U9</f>
        <v>0</v>
      </c>
      <c r="AA9" s="19" t="n">
        <f aca="false">V9*$V$2+W9*$W$2+X9*$X$2</f>
        <v>49</v>
      </c>
      <c r="AB9" s="20" t="n">
        <f aca="false">IF((AA9+Z9+Y9)&gt;100,"err ",AA9+Z9+Y9)</f>
        <v>89</v>
      </c>
    </row>
    <row r="10" customFormat="false" ht="13.8" hidden="false" customHeight="false" outlineLevel="0" collapsed="false">
      <c r="A10" s="11" t="s">
        <v>302</v>
      </c>
      <c r="B10" s="11" t="n">
        <v>8</v>
      </c>
      <c r="C10" s="11" t="s">
        <v>303</v>
      </c>
      <c r="D10" s="12" t="n">
        <f aca="false">AB10</f>
        <v>98</v>
      </c>
      <c r="E10" s="13"/>
      <c r="F10" s="13"/>
      <c r="G10" s="13"/>
      <c r="I10" s="14" t="n">
        <v>10</v>
      </c>
      <c r="J10" s="14" t="n">
        <v>10</v>
      </c>
      <c r="K10" s="14" t="n">
        <v>10</v>
      </c>
      <c r="L10" s="14" t="n">
        <v>8</v>
      </c>
      <c r="M10" s="14" t="n">
        <v>10</v>
      </c>
      <c r="N10" s="14"/>
      <c r="O10" s="14"/>
      <c r="P10" s="14"/>
      <c r="Q10" s="15"/>
      <c r="R10" s="15"/>
      <c r="S10" s="15"/>
      <c r="T10" s="15"/>
      <c r="U10" s="15"/>
      <c r="V10" s="16" t="n">
        <v>100</v>
      </c>
      <c r="W10" s="16"/>
      <c r="X10" s="16" t="n">
        <v>100</v>
      </c>
      <c r="Y10" s="17" t="n">
        <f aca="false">I10+J10+K10+L10+M10+N10+O10+P10</f>
        <v>48</v>
      </c>
      <c r="Z10" s="18" t="n">
        <f aca="false">Q10+R10+S10+T10+U10</f>
        <v>0</v>
      </c>
      <c r="AA10" s="19" t="n">
        <f aca="false">V10*$V$2+W10*$W$2+X10*$X$2</f>
        <v>50</v>
      </c>
      <c r="AB10" s="20" t="n">
        <f aca="false">IF((AA10+Z10+Y10)&gt;100,"err ",AA10+Z10+Y10)</f>
        <v>98</v>
      </c>
    </row>
    <row r="11" customFormat="false" ht="13.8" hidden="false" customHeight="false" outlineLevel="0" collapsed="false">
      <c r="A11" s="11" t="s">
        <v>304</v>
      </c>
      <c r="B11" s="11" t="n">
        <v>9</v>
      </c>
      <c r="C11" s="11" t="s">
        <v>305</v>
      </c>
      <c r="D11" s="12" t="n">
        <f aca="false">AB11</f>
        <v>80</v>
      </c>
      <c r="E11" s="13"/>
      <c r="F11" s="13"/>
      <c r="G11" s="13"/>
      <c r="I11" s="14" t="n">
        <v>10</v>
      </c>
      <c r="J11" s="14" t="n">
        <v>0</v>
      </c>
      <c r="K11" s="14" t="n">
        <v>10</v>
      </c>
      <c r="L11" s="14" t="n">
        <v>10</v>
      </c>
      <c r="M11" s="14" t="n">
        <v>0</v>
      </c>
      <c r="N11" s="14"/>
      <c r="O11" s="14"/>
      <c r="P11" s="14"/>
      <c r="Q11" s="15"/>
      <c r="R11" s="15"/>
      <c r="S11" s="15"/>
      <c r="T11" s="15"/>
      <c r="U11" s="15"/>
      <c r="V11" s="16" t="n">
        <v>100</v>
      </c>
      <c r="W11" s="16"/>
      <c r="X11" s="16" t="n">
        <v>100</v>
      </c>
      <c r="Y11" s="17" t="n">
        <f aca="false">I11+J11+K11+L11+M11+N11+O11+P11</f>
        <v>30</v>
      </c>
      <c r="Z11" s="18" t="n">
        <f aca="false">Q11+R11+S11+T11+U11</f>
        <v>0</v>
      </c>
      <c r="AA11" s="19" t="n">
        <f aca="false">V11*$V$2+W11*$W$2+X11*$X$2</f>
        <v>50</v>
      </c>
      <c r="AB11" s="20" t="n">
        <f aca="false">IF((AA11+Z11+Y11)&gt;100,"err ",AA11+Z11+Y11)</f>
        <v>80</v>
      </c>
    </row>
    <row r="12" customFormat="false" ht="13.8" hidden="false" customHeight="false" outlineLevel="0" collapsed="false">
      <c r="A12" s="11" t="s">
        <v>306</v>
      </c>
      <c r="B12" s="11" t="n">
        <v>10</v>
      </c>
      <c r="C12" s="11" t="s">
        <v>307</v>
      </c>
      <c r="D12" s="12" t="n">
        <f aca="false">AB12</f>
        <v>70</v>
      </c>
      <c r="E12" s="13"/>
      <c r="F12" s="13"/>
      <c r="G12" s="13"/>
      <c r="I12" s="14" t="n">
        <v>10</v>
      </c>
      <c r="J12" s="14" t="n">
        <v>0</v>
      </c>
      <c r="K12" s="14" t="n">
        <v>0</v>
      </c>
      <c r="L12" s="14" t="n">
        <v>10</v>
      </c>
      <c r="M12" s="14" t="n">
        <v>0</v>
      </c>
      <c r="N12" s="14"/>
      <c r="O12" s="14"/>
      <c r="P12" s="14"/>
      <c r="Q12" s="15"/>
      <c r="R12" s="15"/>
      <c r="S12" s="15"/>
      <c r="T12" s="15"/>
      <c r="U12" s="15"/>
      <c r="V12" s="16" t="n">
        <v>100</v>
      </c>
      <c r="W12" s="16"/>
      <c r="X12" s="16" t="n">
        <v>100</v>
      </c>
      <c r="Y12" s="17" t="n">
        <f aca="false">I12+J12+K12+L12+M12+N12+O12+P12</f>
        <v>20</v>
      </c>
      <c r="Z12" s="18" t="n">
        <f aca="false">Q12+R12+S12+T12+U12</f>
        <v>0</v>
      </c>
      <c r="AA12" s="19" t="n">
        <f aca="false">V12*$V$2+W12*$W$2+X12*$X$2</f>
        <v>50</v>
      </c>
      <c r="AB12" s="20" t="n">
        <f aca="false">IF((AA12+Z12+Y12)&gt;100,"err ",AA12+Z12+Y12)</f>
        <v>70</v>
      </c>
    </row>
    <row r="13" customFormat="false" ht="13.8" hidden="false" customHeight="false" outlineLevel="0" collapsed="false">
      <c r="A13" s="11" t="s">
        <v>308</v>
      </c>
      <c r="B13" s="11" t="n">
        <v>11</v>
      </c>
      <c r="C13" s="11" t="s">
        <v>309</v>
      </c>
      <c r="D13" s="12" t="n">
        <f aca="false">AB13</f>
        <v>100</v>
      </c>
      <c r="E13" s="13"/>
      <c r="F13" s="13"/>
      <c r="G13" s="13"/>
      <c r="I13" s="14" t="n">
        <v>10</v>
      </c>
      <c r="J13" s="14" t="n">
        <v>10</v>
      </c>
      <c r="K13" s="14" t="n">
        <v>10</v>
      </c>
      <c r="L13" s="14" t="n">
        <v>10</v>
      </c>
      <c r="M13" s="14" t="n">
        <v>10</v>
      </c>
      <c r="N13" s="14"/>
      <c r="O13" s="14"/>
      <c r="P13" s="14"/>
      <c r="Q13" s="15"/>
      <c r="R13" s="15"/>
      <c r="S13" s="15"/>
      <c r="T13" s="15"/>
      <c r="U13" s="15"/>
      <c r="V13" s="16" t="n">
        <v>100</v>
      </c>
      <c r="W13" s="16"/>
      <c r="X13" s="16" t="n">
        <v>100</v>
      </c>
      <c r="Y13" s="17" t="n">
        <f aca="false">I13+J13+K13+L13+M13+N13+O13+P13</f>
        <v>50</v>
      </c>
      <c r="Z13" s="18" t="n">
        <f aca="false">Q13+R13+S13+T13+U13</f>
        <v>0</v>
      </c>
      <c r="AA13" s="19" t="n">
        <f aca="false">V13*$V$2+W13*$W$2+X13*$X$2</f>
        <v>50</v>
      </c>
      <c r="AB13" s="20" t="n">
        <f aca="false">IF((AA13+Z13+Y13)&gt;100,"err ",AA13+Z13+Y13)</f>
        <v>100</v>
      </c>
    </row>
    <row r="14" customFormat="false" ht="13.8" hidden="false" customHeight="false" outlineLevel="0" collapsed="false">
      <c r="A14" s="11" t="s">
        <v>310</v>
      </c>
      <c r="B14" s="11" t="n">
        <v>12</v>
      </c>
      <c r="C14" s="11" t="s">
        <v>311</v>
      </c>
      <c r="D14" s="12" t="n">
        <f aca="false">AB14</f>
        <v>100</v>
      </c>
      <c r="E14" s="13"/>
      <c r="F14" s="13"/>
      <c r="G14" s="13"/>
      <c r="I14" s="14" t="n">
        <v>10</v>
      </c>
      <c r="J14" s="14" t="n">
        <v>10</v>
      </c>
      <c r="K14" s="14" t="n">
        <v>10</v>
      </c>
      <c r="L14" s="14" t="n">
        <v>10</v>
      </c>
      <c r="M14" s="14" t="n">
        <v>10</v>
      </c>
      <c r="N14" s="14"/>
      <c r="O14" s="14"/>
      <c r="P14" s="14"/>
      <c r="Q14" s="15"/>
      <c r="R14" s="15"/>
      <c r="S14" s="15"/>
      <c r="T14" s="15"/>
      <c r="U14" s="15"/>
      <c r="V14" s="16" t="n">
        <v>100</v>
      </c>
      <c r="W14" s="16"/>
      <c r="X14" s="16" t="n">
        <v>100</v>
      </c>
      <c r="Y14" s="17" t="n">
        <f aca="false">I14+J14+K14+L14+M14+N14+O14+P14</f>
        <v>50</v>
      </c>
      <c r="Z14" s="18" t="n">
        <f aca="false">Q14+R14+S14+T14+U14</f>
        <v>0</v>
      </c>
      <c r="AA14" s="19" t="n">
        <f aca="false">V14*$V$2+W14*$W$2+X14*$X$2</f>
        <v>50</v>
      </c>
      <c r="AB14" s="20" t="n">
        <f aca="false">IF((AA14+Z14+Y14)&gt;100,"err ",AA14+Z14+Y14)</f>
        <v>100</v>
      </c>
    </row>
    <row r="15" customFormat="false" ht="13.8" hidden="false" customHeight="false" outlineLevel="0" collapsed="false">
      <c r="A15" s="11" t="s">
        <v>312</v>
      </c>
      <c r="B15" s="11" t="n">
        <v>13</v>
      </c>
      <c r="C15" s="11" t="s">
        <v>313</v>
      </c>
      <c r="D15" s="12" t="n">
        <f aca="false">AB15</f>
        <v>80</v>
      </c>
      <c r="E15" s="13"/>
      <c r="F15" s="13"/>
      <c r="G15" s="13"/>
      <c r="I15" s="14" t="n">
        <v>10</v>
      </c>
      <c r="J15" s="14" t="n">
        <v>10</v>
      </c>
      <c r="K15" s="14" t="n">
        <v>10</v>
      </c>
      <c r="L15" s="14" t="n">
        <v>0</v>
      </c>
      <c r="M15" s="14" t="n">
        <v>0</v>
      </c>
      <c r="N15" s="14"/>
      <c r="O15" s="14"/>
      <c r="P15" s="14"/>
      <c r="Q15" s="15"/>
      <c r="R15" s="15"/>
      <c r="S15" s="15"/>
      <c r="T15" s="15"/>
      <c r="U15" s="15"/>
      <c r="V15" s="16" t="n">
        <v>100</v>
      </c>
      <c r="W15" s="16"/>
      <c r="X15" s="16" t="n">
        <v>100</v>
      </c>
      <c r="Y15" s="17" t="n">
        <f aca="false">I15+J15+K15+L15+M15+N15+O15+P15</f>
        <v>30</v>
      </c>
      <c r="Z15" s="18" t="n">
        <f aca="false">Q15+R15+S15+T15+U15</f>
        <v>0</v>
      </c>
      <c r="AA15" s="19" t="n">
        <f aca="false">V15*$V$2+W15*$W$2+X15*$X$2</f>
        <v>50</v>
      </c>
      <c r="AB15" s="20" t="n">
        <f aca="false">IF((AA15+Z15+Y15)&gt;100,"err ",AA15+Z15+Y15)</f>
        <v>80</v>
      </c>
    </row>
    <row r="16" customFormat="false" ht="13.8" hidden="false" customHeight="false" outlineLevel="0" collapsed="false">
      <c r="A16" s="11" t="s">
        <v>314</v>
      </c>
      <c r="B16" s="11" t="n">
        <v>14</v>
      </c>
      <c r="C16" s="11" t="s">
        <v>315</v>
      </c>
      <c r="D16" s="12" t="n">
        <f aca="false">AB16</f>
        <v>99</v>
      </c>
      <c r="E16" s="13"/>
      <c r="F16" s="13"/>
      <c r="G16" s="13"/>
      <c r="I16" s="14" t="n">
        <v>10</v>
      </c>
      <c r="J16" s="14" t="n">
        <v>10</v>
      </c>
      <c r="K16" s="14" t="n">
        <v>10</v>
      </c>
      <c r="L16" s="14" t="n">
        <v>10</v>
      </c>
      <c r="M16" s="14" t="n">
        <v>10</v>
      </c>
      <c r="N16" s="14"/>
      <c r="O16" s="14"/>
      <c r="P16" s="14"/>
      <c r="Q16" s="15"/>
      <c r="R16" s="15"/>
      <c r="S16" s="15"/>
      <c r="T16" s="15"/>
      <c r="U16" s="15"/>
      <c r="V16" s="16" t="n">
        <v>90</v>
      </c>
      <c r="W16" s="16"/>
      <c r="X16" s="16" t="n">
        <v>100</v>
      </c>
      <c r="Y16" s="17" t="n">
        <f aca="false">I16+J16+K16+L16+M16+N16+O16+P16</f>
        <v>50</v>
      </c>
      <c r="Z16" s="18" t="n">
        <f aca="false">Q16+R16+S16+T16+U16</f>
        <v>0</v>
      </c>
      <c r="AA16" s="19" t="n">
        <f aca="false">V16*$V$2+W16*$W$2+X16*$X$2</f>
        <v>49</v>
      </c>
      <c r="AB16" s="20" t="n">
        <f aca="false">IF((AA16+Z16+Y16)&gt;100,"err ",AA16+Z16+Y16)</f>
        <v>99</v>
      </c>
    </row>
    <row r="17" customFormat="false" ht="13.8" hidden="false" customHeight="false" outlineLevel="0" collapsed="false">
      <c r="A17" s="11" t="s">
        <v>316</v>
      </c>
      <c r="B17" s="11" t="n">
        <v>15</v>
      </c>
      <c r="C17" s="11" t="s">
        <v>317</v>
      </c>
      <c r="D17" s="12" t="n">
        <f aca="false">AB17</f>
        <v>100</v>
      </c>
      <c r="E17" s="13"/>
      <c r="F17" s="13"/>
      <c r="G17" s="13"/>
      <c r="I17" s="14" t="n">
        <v>10</v>
      </c>
      <c r="J17" s="14" t="n">
        <v>10</v>
      </c>
      <c r="K17" s="14" t="n">
        <v>10</v>
      </c>
      <c r="L17" s="14" t="n">
        <v>10</v>
      </c>
      <c r="M17" s="14" t="n">
        <v>10</v>
      </c>
      <c r="N17" s="14"/>
      <c r="O17" s="14"/>
      <c r="P17" s="14"/>
      <c r="Q17" s="15"/>
      <c r="R17" s="15"/>
      <c r="S17" s="15"/>
      <c r="T17" s="15"/>
      <c r="U17" s="15"/>
      <c r="V17" s="16" t="n">
        <v>100</v>
      </c>
      <c r="W17" s="16"/>
      <c r="X17" s="16" t="n">
        <v>100</v>
      </c>
      <c r="Y17" s="17" t="n">
        <f aca="false">I17+J17+K17+L17+M17+N17+O17+P17</f>
        <v>50</v>
      </c>
      <c r="Z17" s="18" t="n">
        <f aca="false">Q17+R17+S17+T17+U17</f>
        <v>0</v>
      </c>
      <c r="AA17" s="19" t="n">
        <f aca="false">V17*$V$2+W17*$W$2+X17*$X$2</f>
        <v>50</v>
      </c>
      <c r="AB17" s="20" t="n">
        <f aca="false">IF((AA17+Z17+Y17)&gt;100,"err ",AA17+Z17+Y17)</f>
        <v>100</v>
      </c>
    </row>
    <row r="18" customFormat="false" ht="13.8" hidden="false" customHeight="false" outlineLevel="0" collapsed="false">
      <c r="A18" s="11" t="s">
        <v>318</v>
      </c>
      <c r="B18" s="11" t="n">
        <v>16</v>
      </c>
      <c r="C18" s="11" t="s">
        <v>319</v>
      </c>
      <c r="D18" s="12" t="n">
        <f aca="false">AB18</f>
        <v>60</v>
      </c>
      <c r="E18" s="13"/>
      <c r="F18" s="13"/>
      <c r="G18" s="13"/>
      <c r="I18" s="14" t="n">
        <v>10</v>
      </c>
      <c r="J18" s="14" t="n">
        <v>8</v>
      </c>
      <c r="K18" s="14" t="n">
        <v>0</v>
      </c>
      <c r="L18" s="14" t="n">
        <v>0</v>
      </c>
      <c r="M18" s="14" t="n">
        <v>0</v>
      </c>
      <c r="N18" s="14"/>
      <c r="O18" s="14"/>
      <c r="P18" s="14"/>
      <c r="Q18" s="15"/>
      <c r="R18" s="15"/>
      <c r="S18" s="15"/>
      <c r="T18" s="15"/>
      <c r="U18" s="15"/>
      <c r="V18" s="16" t="n">
        <v>100</v>
      </c>
      <c r="W18" s="16"/>
      <c r="X18" s="16" t="n">
        <v>80</v>
      </c>
      <c r="Y18" s="17" t="n">
        <f aca="false">I18+J18+K18+L18+M18+N18+O18+P18</f>
        <v>18</v>
      </c>
      <c r="Z18" s="18" t="n">
        <f aca="false">Q18+R18+S18+T18+U18</f>
        <v>0</v>
      </c>
      <c r="AA18" s="19" t="n">
        <f aca="false">V18*$V$2+W18*$W$2+X18*$X$2</f>
        <v>42</v>
      </c>
      <c r="AB18" s="20" t="n">
        <f aca="false">IF((AA18+Z18+Y18)&gt;100,"err ",AA18+Z18+Y18)</f>
        <v>60</v>
      </c>
    </row>
    <row r="19" customFormat="false" ht="13.8" hidden="false" customHeight="false" outlineLevel="0" collapsed="false">
      <c r="A19" s="11" t="s">
        <v>320</v>
      </c>
      <c r="B19" s="11" t="n">
        <v>17</v>
      </c>
      <c r="C19" s="11" t="s">
        <v>321</v>
      </c>
      <c r="D19" s="12" t="n">
        <f aca="false">AB19</f>
        <v>100</v>
      </c>
      <c r="E19" s="13"/>
      <c r="F19" s="13"/>
      <c r="G19" s="13"/>
      <c r="I19" s="14" t="n">
        <v>10</v>
      </c>
      <c r="J19" s="14" t="n">
        <v>10</v>
      </c>
      <c r="K19" s="14" t="n">
        <v>10</v>
      </c>
      <c r="L19" s="14" t="n">
        <v>10</v>
      </c>
      <c r="M19" s="14" t="n">
        <v>10</v>
      </c>
      <c r="N19" s="14"/>
      <c r="O19" s="14"/>
      <c r="P19" s="14"/>
      <c r="Q19" s="15"/>
      <c r="R19" s="15"/>
      <c r="S19" s="15"/>
      <c r="T19" s="15"/>
      <c r="U19" s="15"/>
      <c r="V19" s="16" t="n">
        <v>100</v>
      </c>
      <c r="W19" s="16"/>
      <c r="X19" s="16" t="n">
        <v>100</v>
      </c>
      <c r="Y19" s="17" t="n">
        <f aca="false">I19+J19+K19+L19+M19+N19+O19+P19</f>
        <v>50</v>
      </c>
      <c r="Z19" s="18" t="n">
        <f aca="false">Q19+R19+S19+T19+U19</f>
        <v>0</v>
      </c>
      <c r="AA19" s="19" t="n">
        <f aca="false">V19*$V$2+W19*$W$2+X19*$X$2</f>
        <v>50</v>
      </c>
      <c r="AB19" s="20" t="n">
        <f aca="false">IF((AA19+Z19+Y19)&gt;100,"err ",AA19+Z19+Y19)</f>
        <v>100</v>
      </c>
    </row>
    <row r="20" customFormat="false" ht="13.8" hidden="false" customHeight="false" outlineLevel="0" collapsed="false">
      <c r="A20" s="11" t="s">
        <v>322</v>
      </c>
      <c r="B20" s="11" t="n">
        <v>18</v>
      </c>
      <c r="C20" s="11" t="s">
        <v>323</v>
      </c>
      <c r="D20" s="12" t="n">
        <f aca="false">AB20</f>
        <v>100</v>
      </c>
      <c r="E20" s="13"/>
      <c r="F20" s="13"/>
      <c r="G20" s="13"/>
      <c r="I20" s="14" t="n">
        <v>10</v>
      </c>
      <c r="J20" s="14" t="n">
        <v>10</v>
      </c>
      <c r="K20" s="14" t="n">
        <v>10</v>
      </c>
      <c r="L20" s="14" t="n">
        <v>10</v>
      </c>
      <c r="M20" s="14" t="n">
        <v>10</v>
      </c>
      <c r="N20" s="14"/>
      <c r="O20" s="14"/>
      <c r="P20" s="14"/>
      <c r="Q20" s="15"/>
      <c r="R20" s="15"/>
      <c r="S20" s="15"/>
      <c r="T20" s="15"/>
      <c r="U20" s="15"/>
      <c r="V20" s="16" t="n">
        <v>100</v>
      </c>
      <c r="W20" s="16"/>
      <c r="X20" s="16" t="n">
        <v>100</v>
      </c>
      <c r="Y20" s="17" t="n">
        <f aca="false">I20+J20+K20+L20+M20+N20+O20+P20</f>
        <v>50</v>
      </c>
      <c r="Z20" s="18" t="n">
        <f aca="false">Q20+R20+S20+T20+U20</f>
        <v>0</v>
      </c>
      <c r="AA20" s="19" t="n">
        <f aca="false">V20*$V$2+W20*$W$2+X20*$X$2</f>
        <v>50</v>
      </c>
      <c r="AB20" s="20" t="n">
        <f aca="false">IF((AA20+Z20+Y20)&gt;100,"err ",AA20+Z20+Y20)</f>
        <v>100</v>
      </c>
    </row>
    <row r="21" customFormat="false" ht="13.8" hidden="false" customHeight="false" outlineLevel="0" collapsed="false">
      <c r="A21" s="11" t="s">
        <v>324</v>
      </c>
      <c r="B21" s="11" t="n">
        <v>19</v>
      </c>
      <c r="C21" s="11" t="s">
        <v>325</v>
      </c>
      <c r="D21" s="12" t="n">
        <f aca="false">AB21</f>
        <v>98</v>
      </c>
      <c r="E21" s="13"/>
      <c r="F21" s="13"/>
      <c r="G21" s="13"/>
      <c r="I21" s="14" t="n">
        <v>10</v>
      </c>
      <c r="J21" s="14" t="n">
        <v>10</v>
      </c>
      <c r="K21" s="14" t="n">
        <v>10</v>
      </c>
      <c r="L21" s="14" t="n">
        <v>10</v>
      </c>
      <c r="M21" s="14" t="n">
        <v>10</v>
      </c>
      <c r="N21" s="14"/>
      <c r="O21" s="14"/>
      <c r="P21" s="14"/>
      <c r="Q21" s="15"/>
      <c r="R21" s="15"/>
      <c r="S21" s="15"/>
      <c r="T21" s="15"/>
      <c r="U21" s="15"/>
      <c r="V21" s="16" t="n">
        <v>80</v>
      </c>
      <c r="W21" s="16"/>
      <c r="X21" s="16" t="n">
        <v>100</v>
      </c>
      <c r="Y21" s="17" t="n">
        <f aca="false">I21+J21+K21+L21+M21+N21+O21+P21</f>
        <v>50</v>
      </c>
      <c r="Z21" s="18" t="n">
        <f aca="false">Q21+R21+S21+T21+U21</f>
        <v>0</v>
      </c>
      <c r="AA21" s="19" t="n">
        <f aca="false">V21*$V$2+W21*$W$2+X21*$X$2</f>
        <v>48</v>
      </c>
      <c r="AB21" s="20" t="n">
        <f aca="false">IF((AA21+Z21+Y21)&gt;100,"err ",AA21+Z21+Y21)</f>
        <v>98</v>
      </c>
    </row>
    <row r="22" customFormat="false" ht="13.8" hidden="false" customHeight="false" outlineLevel="0" collapsed="false">
      <c r="A22" s="11" t="s">
        <v>326</v>
      </c>
      <c r="B22" s="11" t="n">
        <v>20</v>
      </c>
      <c r="C22" s="11" t="s">
        <v>327</v>
      </c>
      <c r="D22" s="12" t="n">
        <f aca="false">AB22</f>
        <v>100</v>
      </c>
      <c r="E22" s="13"/>
      <c r="F22" s="13"/>
      <c r="G22" s="13"/>
      <c r="I22" s="14" t="n">
        <v>10</v>
      </c>
      <c r="J22" s="14" t="n">
        <v>10</v>
      </c>
      <c r="K22" s="14" t="n">
        <v>10</v>
      </c>
      <c r="L22" s="14" t="n">
        <v>10</v>
      </c>
      <c r="M22" s="14" t="n">
        <v>10</v>
      </c>
      <c r="N22" s="14"/>
      <c r="O22" s="14"/>
      <c r="P22" s="14"/>
      <c r="Q22" s="15"/>
      <c r="R22" s="15"/>
      <c r="S22" s="15"/>
      <c r="T22" s="15"/>
      <c r="U22" s="15"/>
      <c r="V22" s="16" t="n">
        <v>100</v>
      </c>
      <c r="W22" s="16"/>
      <c r="X22" s="16" t="n">
        <v>100</v>
      </c>
      <c r="Y22" s="17" t="n">
        <f aca="false">I22+J22+K22+L22+M22+N22+O22+P22</f>
        <v>50</v>
      </c>
      <c r="Z22" s="18" t="n">
        <f aca="false">Q22+R22+S22+T22+U22</f>
        <v>0</v>
      </c>
      <c r="AA22" s="19" t="n">
        <f aca="false">V22*$V$2+W22*$W$2+X22*$X$2</f>
        <v>50</v>
      </c>
      <c r="AB22" s="20" t="n">
        <f aca="false">IF((AA22+Z22+Y22)&gt;100,"err ",AA22+Z22+Y22)</f>
        <v>100</v>
      </c>
    </row>
    <row r="23" customFormat="false" ht="13.8" hidden="false" customHeight="false" outlineLevel="0" collapsed="false">
      <c r="A23" s="11" t="s">
        <v>328</v>
      </c>
      <c r="B23" s="11" t="n">
        <v>21</v>
      </c>
      <c r="C23" s="11" t="s">
        <v>329</v>
      </c>
      <c r="D23" s="12" t="n">
        <f aca="false">AB23</f>
        <v>100</v>
      </c>
      <c r="E23" s="13"/>
      <c r="F23" s="13"/>
      <c r="G23" s="13"/>
      <c r="I23" s="14" t="n">
        <v>10</v>
      </c>
      <c r="J23" s="14" t="n">
        <v>10</v>
      </c>
      <c r="K23" s="14" t="n">
        <v>10</v>
      </c>
      <c r="L23" s="14" t="n">
        <v>10</v>
      </c>
      <c r="M23" s="14" t="n">
        <v>10</v>
      </c>
      <c r="N23" s="14"/>
      <c r="O23" s="14"/>
      <c r="P23" s="14"/>
      <c r="Q23" s="15"/>
      <c r="R23" s="15"/>
      <c r="S23" s="15"/>
      <c r="T23" s="15"/>
      <c r="U23" s="15"/>
      <c r="V23" s="16" t="n">
        <v>100</v>
      </c>
      <c r="W23" s="16"/>
      <c r="X23" s="16" t="n">
        <v>100</v>
      </c>
      <c r="Y23" s="17" t="n">
        <f aca="false">I23+J23+K23+L23+M23+N23+O23+P23</f>
        <v>50</v>
      </c>
      <c r="Z23" s="18" t="n">
        <f aca="false">Q23+R23+S23+T23+U23</f>
        <v>0</v>
      </c>
      <c r="AA23" s="19" t="n">
        <f aca="false">V23*$V$2+W23*$W$2+X23*$X$2</f>
        <v>50</v>
      </c>
      <c r="AB23" s="20" t="n">
        <f aca="false">IF((AA23+Z23+Y23)&gt;100,"err ",AA23+Z23+Y23)</f>
        <v>100</v>
      </c>
    </row>
    <row r="24" customFormat="false" ht="13.8" hidden="false" customHeight="false" outlineLevel="0" collapsed="false">
      <c r="A24" s="11" t="s">
        <v>330</v>
      </c>
      <c r="B24" s="11" t="n">
        <v>22</v>
      </c>
      <c r="C24" s="11" t="s">
        <v>331</v>
      </c>
      <c r="D24" s="12" t="n">
        <f aca="false">AB24</f>
        <v>98</v>
      </c>
      <c r="E24" s="13"/>
      <c r="F24" s="13"/>
      <c r="G24" s="13"/>
      <c r="I24" s="14" t="n">
        <v>10</v>
      </c>
      <c r="J24" s="14" t="n">
        <v>10</v>
      </c>
      <c r="K24" s="14" t="n">
        <v>10</v>
      </c>
      <c r="L24" s="14" t="n">
        <v>10</v>
      </c>
      <c r="M24" s="14" t="n">
        <v>10</v>
      </c>
      <c r="N24" s="14"/>
      <c r="O24" s="14"/>
      <c r="P24" s="14"/>
      <c r="Q24" s="15"/>
      <c r="R24" s="15"/>
      <c r="S24" s="15"/>
      <c r="T24" s="15"/>
      <c r="U24" s="15"/>
      <c r="V24" s="16" t="n">
        <v>80</v>
      </c>
      <c r="W24" s="16"/>
      <c r="X24" s="16" t="n">
        <v>100</v>
      </c>
      <c r="Y24" s="17" t="n">
        <f aca="false">I24+J24+K24+L24+M24+N24+O24+P24</f>
        <v>50</v>
      </c>
      <c r="Z24" s="18" t="n">
        <f aca="false">Q24+R24+S24+T24+U24</f>
        <v>0</v>
      </c>
      <c r="AA24" s="19" t="n">
        <f aca="false">V24*$V$2+W24*$W$2+X24*$X$2</f>
        <v>48</v>
      </c>
      <c r="AB24" s="20" t="n">
        <f aca="false">IF((AA24+Z24+Y24)&gt;100,"err ",AA24+Z24+Y24)</f>
        <v>98</v>
      </c>
    </row>
    <row r="25" customFormat="false" ht="13.8" hidden="false" customHeight="false" outlineLevel="0" collapsed="false">
      <c r="A25" s="11" t="s">
        <v>332</v>
      </c>
      <c r="B25" s="11" t="n">
        <v>23</v>
      </c>
      <c r="C25" s="11" t="s">
        <v>333</v>
      </c>
      <c r="D25" s="12" t="n">
        <f aca="false">AB25</f>
        <v>78</v>
      </c>
      <c r="E25" s="13"/>
      <c r="F25" s="13"/>
      <c r="G25" s="13"/>
      <c r="I25" s="14" t="n">
        <v>0</v>
      </c>
      <c r="J25" s="14" t="n">
        <v>10</v>
      </c>
      <c r="K25" s="14" t="n">
        <v>0</v>
      </c>
      <c r="L25" s="14" t="n">
        <v>10</v>
      </c>
      <c r="M25" s="14" t="n">
        <v>8</v>
      </c>
      <c r="N25" s="14"/>
      <c r="O25" s="14"/>
      <c r="P25" s="14"/>
      <c r="Q25" s="15"/>
      <c r="R25" s="15"/>
      <c r="S25" s="15"/>
      <c r="T25" s="15"/>
      <c r="U25" s="15"/>
      <c r="V25" s="16" t="n">
        <v>100</v>
      </c>
      <c r="W25" s="16"/>
      <c r="X25" s="16" t="n">
        <v>100</v>
      </c>
      <c r="Y25" s="17" t="n">
        <f aca="false">I25+J25+K25+L25+M25+N25+O25+P25</f>
        <v>28</v>
      </c>
      <c r="Z25" s="18" t="n">
        <f aca="false">Q25+R25+S25+T25+U25</f>
        <v>0</v>
      </c>
      <c r="AA25" s="19" t="n">
        <f aca="false">V25*$V$2+W25*$W$2+X25*$X$2</f>
        <v>50</v>
      </c>
      <c r="AB25" s="20" t="n">
        <f aca="false">IF((AA25+Z25+Y25)&gt;100,"err ",AA25+Z25+Y25)</f>
        <v>78</v>
      </c>
    </row>
    <row r="26" customFormat="false" ht="13.8" hidden="false" customHeight="false" outlineLevel="0" collapsed="false">
      <c r="A26" s="11" t="s">
        <v>334</v>
      </c>
      <c r="B26" s="11" t="n">
        <v>24</v>
      </c>
      <c r="C26" s="11" t="s">
        <v>335</v>
      </c>
      <c r="D26" s="12" t="n">
        <f aca="false">AB26</f>
        <v>90</v>
      </c>
      <c r="E26" s="13"/>
      <c r="F26" s="13"/>
      <c r="G26" s="13"/>
      <c r="I26" s="14" t="n">
        <v>10</v>
      </c>
      <c r="J26" s="14" t="n">
        <v>10</v>
      </c>
      <c r="K26" s="14" t="n">
        <v>10</v>
      </c>
      <c r="L26" s="14" t="n">
        <v>0</v>
      </c>
      <c r="M26" s="14" t="n">
        <v>10</v>
      </c>
      <c r="N26" s="14"/>
      <c r="O26" s="14"/>
      <c r="P26" s="14"/>
      <c r="Q26" s="15"/>
      <c r="R26" s="15"/>
      <c r="S26" s="15"/>
      <c r="T26" s="15"/>
      <c r="U26" s="15"/>
      <c r="V26" s="16" t="n">
        <v>100</v>
      </c>
      <c r="W26" s="16"/>
      <c r="X26" s="16" t="n">
        <v>100</v>
      </c>
      <c r="Y26" s="17" t="n">
        <f aca="false">I26+J26+K26+L26+M26+N26+O26+P26</f>
        <v>40</v>
      </c>
      <c r="Z26" s="18" t="n">
        <f aca="false">Q26+R26+S26+T26+U26</f>
        <v>0</v>
      </c>
      <c r="AA26" s="19" t="n">
        <f aca="false">V26*$V$2+W26*$W$2+X26*$X$2</f>
        <v>50</v>
      </c>
      <c r="AB26" s="20" t="n">
        <f aca="false">IF((AA26+Z26+Y26)&gt;100,"err ",AA26+Z26+Y26)</f>
        <v>90</v>
      </c>
    </row>
    <row r="27" customFormat="false" ht="13.8" hidden="false" customHeight="false" outlineLevel="0" collapsed="false">
      <c r="A27" s="11" t="s">
        <v>336</v>
      </c>
      <c r="B27" s="11" t="n">
        <v>25</v>
      </c>
      <c r="C27" s="11" t="s">
        <v>337</v>
      </c>
      <c r="D27" s="12" t="n">
        <f aca="false">AB27</f>
        <v>86</v>
      </c>
      <c r="E27" s="13"/>
      <c r="F27" s="13"/>
      <c r="G27" s="13"/>
      <c r="I27" s="14" t="n">
        <v>10</v>
      </c>
      <c r="J27" s="14" t="n">
        <v>8</v>
      </c>
      <c r="K27" s="14" t="n">
        <v>0</v>
      </c>
      <c r="L27" s="14" t="n">
        <v>10</v>
      </c>
      <c r="M27" s="14" t="n">
        <v>10</v>
      </c>
      <c r="N27" s="14"/>
      <c r="O27" s="14"/>
      <c r="P27" s="14"/>
      <c r="Q27" s="15"/>
      <c r="R27" s="15"/>
      <c r="S27" s="15"/>
      <c r="T27" s="15"/>
      <c r="U27" s="15"/>
      <c r="V27" s="16" t="n">
        <v>80</v>
      </c>
      <c r="W27" s="16"/>
      <c r="X27" s="16" t="n">
        <v>100</v>
      </c>
      <c r="Y27" s="17" t="n">
        <f aca="false">I27+J27+K27+L27+M27+N27+O27+P27</f>
        <v>38</v>
      </c>
      <c r="Z27" s="18" t="n">
        <f aca="false">Q27+R27+S27+T27+U27</f>
        <v>0</v>
      </c>
      <c r="AA27" s="19" t="n">
        <f aca="false">V27*$V$2+W27*$W$2+X27*$X$2</f>
        <v>48</v>
      </c>
      <c r="AB27" s="20" t="n">
        <f aca="false">IF((AA27+Z27+Y27)&gt;100,"err ",AA27+Z27+Y27)</f>
        <v>86</v>
      </c>
    </row>
    <row r="28" customFormat="false" ht="13.8" hidden="false" customHeight="false" outlineLevel="0" collapsed="false">
      <c r="A28" s="11" t="s">
        <v>338</v>
      </c>
      <c r="B28" s="11" t="n">
        <v>26</v>
      </c>
      <c r="C28" s="11" t="s">
        <v>339</v>
      </c>
      <c r="D28" s="12" t="n">
        <f aca="false">AB28</f>
        <v>100</v>
      </c>
      <c r="E28" s="13"/>
      <c r="F28" s="13"/>
      <c r="G28" s="13"/>
      <c r="I28" s="14" t="n">
        <v>10</v>
      </c>
      <c r="J28" s="14" t="n">
        <v>10</v>
      </c>
      <c r="K28" s="14" t="n">
        <v>10</v>
      </c>
      <c r="L28" s="14" t="n">
        <v>10</v>
      </c>
      <c r="M28" s="14" t="n">
        <v>10</v>
      </c>
      <c r="N28" s="14"/>
      <c r="O28" s="14"/>
      <c r="P28" s="14"/>
      <c r="Q28" s="15"/>
      <c r="R28" s="15"/>
      <c r="S28" s="15"/>
      <c r="T28" s="15"/>
      <c r="U28" s="15"/>
      <c r="V28" s="16" t="n">
        <v>100</v>
      </c>
      <c r="W28" s="16"/>
      <c r="X28" s="16" t="n">
        <v>100</v>
      </c>
      <c r="Y28" s="17" t="n">
        <f aca="false">I28+J28+K28+L28+M28+N28+O28+P28</f>
        <v>50</v>
      </c>
      <c r="Z28" s="18" t="n">
        <f aca="false">Q28+R28+S28+T28+U28</f>
        <v>0</v>
      </c>
      <c r="AA28" s="19" t="n">
        <f aca="false">V28*$V$2+W28*$W$2+X28*$X$2</f>
        <v>50</v>
      </c>
      <c r="AB28" s="20" t="n">
        <f aca="false">IF((AA28+Z28+Y28)&gt;100,"err ",AA28+Z28+Y28)</f>
        <v>100</v>
      </c>
    </row>
    <row r="29" customFormat="false" ht="13.8" hidden="false" customHeight="false" outlineLevel="0" collapsed="false">
      <c r="A29" s="11" t="s">
        <v>340</v>
      </c>
      <c r="B29" s="11" t="n">
        <v>27</v>
      </c>
      <c r="C29" s="11" t="s">
        <v>341</v>
      </c>
      <c r="D29" s="12" t="n">
        <f aca="false">AB29</f>
        <v>100</v>
      </c>
      <c r="E29" s="13"/>
      <c r="F29" s="13"/>
      <c r="G29" s="13"/>
      <c r="I29" s="14" t="n">
        <v>10</v>
      </c>
      <c r="J29" s="14" t="n">
        <v>10</v>
      </c>
      <c r="K29" s="14" t="n">
        <v>10</v>
      </c>
      <c r="L29" s="14" t="n">
        <v>10</v>
      </c>
      <c r="M29" s="14" t="n">
        <v>10</v>
      </c>
      <c r="N29" s="14"/>
      <c r="O29" s="14"/>
      <c r="P29" s="14"/>
      <c r="Q29" s="15"/>
      <c r="R29" s="15"/>
      <c r="S29" s="15"/>
      <c r="T29" s="15"/>
      <c r="U29" s="15"/>
      <c r="V29" s="16" t="n">
        <v>100</v>
      </c>
      <c r="W29" s="16"/>
      <c r="X29" s="16" t="n">
        <v>100</v>
      </c>
      <c r="Y29" s="17" t="n">
        <f aca="false">I29+J29+K29+L29+M29+N29+O29+P29</f>
        <v>50</v>
      </c>
      <c r="Z29" s="18" t="n">
        <f aca="false">Q29+R29+S29+T29+U29</f>
        <v>0</v>
      </c>
      <c r="AA29" s="19" t="n">
        <f aca="false">V29*$V$2+W29*$W$2+X29*$X$2</f>
        <v>50</v>
      </c>
      <c r="AB29" s="20" t="n">
        <f aca="false">IF((AA29+Z29+Y29)&gt;100,"err ",AA29+Z29+Y29)</f>
        <v>100</v>
      </c>
    </row>
    <row r="30" customFormat="false" ht="13.8" hidden="false" customHeight="false" outlineLevel="0" collapsed="false">
      <c r="A30" s="11" t="s">
        <v>342</v>
      </c>
      <c r="B30" s="11" t="n">
        <v>28</v>
      </c>
      <c r="C30" s="11" t="s">
        <v>343</v>
      </c>
      <c r="D30" s="12" t="n">
        <f aca="false">AB30</f>
        <v>98</v>
      </c>
      <c r="E30" s="13"/>
      <c r="F30" s="13"/>
      <c r="G30" s="13"/>
      <c r="I30" s="14" t="n">
        <v>8</v>
      </c>
      <c r="J30" s="14" t="n">
        <v>10</v>
      </c>
      <c r="K30" s="14" t="n">
        <v>10</v>
      </c>
      <c r="L30" s="14" t="n">
        <v>10</v>
      </c>
      <c r="M30" s="14" t="n">
        <v>10</v>
      </c>
      <c r="N30" s="14"/>
      <c r="O30" s="14"/>
      <c r="P30" s="14"/>
      <c r="Q30" s="15"/>
      <c r="R30" s="15"/>
      <c r="S30" s="15"/>
      <c r="T30" s="15"/>
      <c r="U30" s="15"/>
      <c r="V30" s="16" t="n">
        <v>100</v>
      </c>
      <c r="W30" s="16"/>
      <c r="X30" s="16" t="n">
        <v>100</v>
      </c>
      <c r="Y30" s="17" t="n">
        <f aca="false">I30+J30+K30+L30+M30+N30+O30+P30</f>
        <v>48</v>
      </c>
      <c r="Z30" s="18" t="n">
        <f aca="false">Q30+R30+S30+T30+U30</f>
        <v>0</v>
      </c>
      <c r="AA30" s="19" t="n">
        <f aca="false">V30*$V$2+W30*$W$2+X30*$X$2</f>
        <v>50</v>
      </c>
      <c r="AB30" s="20" t="n">
        <f aca="false">IF((AA30+Z30+Y30)&gt;100,"err ",AA30+Z30+Y30)</f>
        <v>98</v>
      </c>
    </row>
    <row r="31" customFormat="false" ht="13.8" hidden="false" customHeight="false" outlineLevel="0" collapsed="false">
      <c r="A31" s="11" t="s">
        <v>344</v>
      </c>
      <c r="B31" s="11" t="n">
        <v>29</v>
      </c>
      <c r="C31" s="11" t="s">
        <v>345</v>
      </c>
      <c r="D31" s="12" t="n">
        <f aca="false">AB31</f>
        <v>93</v>
      </c>
      <c r="E31" s="13"/>
      <c r="F31" s="13"/>
      <c r="G31" s="13"/>
      <c r="I31" s="14" t="n">
        <v>10</v>
      </c>
      <c r="J31" s="14" t="n">
        <v>10</v>
      </c>
      <c r="K31" s="14" t="n">
        <v>8</v>
      </c>
      <c r="L31" s="14" t="n">
        <v>8</v>
      </c>
      <c r="M31" s="14" t="n">
        <v>8</v>
      </c>
      <c r="N31" s="14"/>
      <c r="O31" s="14"/>
      <c r="P31" s="14"/>
      <c r="Q31" s="15"/>
      <c r="R31" s="15"/>
      <c r="S31" s="15"/>
      <c r="T31" s="15"/>
      <c r="U31" s="15"/>
      <c r="V31" s="16" t="n">
        <v>90</v>
      </c>
      <c r="W31" s="16"/>
      <c r="X31" s="16" t="n">
        <v>100</v>
      </c>
      <c r="Y31" s="17" t="n">
        <f aca="false">I31+J31+K31+L31+M31+N31+O31+P31</f>
        <v>44</v>
      </c>
      <c r="Z31" s="18" t="n">
        <f aca="false">Q31+R31+S31+T31+U31</f>
        <v>0</v>
      </c>
      <c r="AA31" s="19" t="n">
        <f aca="false">V31*$V$2+W31*$W$2+X31*$X$2</f>
        <v>49</v>
      </c>
      <c r="AB31" s="20" t="n">
        <f aca="false">IF((AA31+Z31+Y31)&gt;100,"err ",AA31+Z31+Y31)</f>
        <v>93</v>
      </c>
    </row>
    <row r="32" customFormat="false" ht="13.8" hidden="false" customHeight="false" outlineLevel="0" collapsed="false">
      <c r="A32" s="11" t="s">
        <v>346</v>
      </c>
      <c r="B32" s="11" t="n">
        <v>30</v>
      </c>
      <c r="C32" s="11" t="s">
        <v>347</v>
      </c>
      <c r="D32" s="12" t="n">
        <f aca="false">AB32</f>
        <v>84</v>
      </c>
      <c r="E32" s="13"/>
      <c r="F32" s="13"/>
      <c r="G32" s="13"/>
      <c r="I32" s="14" t="n">
        <v>10</v>
      </c>
      <c r="J32" s="14" t="n">
        <v>10</v>
      </c>
      <c r="K32" s="14" t="n">
        <v>10</v>
      </c>
      <c r="L32" s="14" t="n">
        <v>0</v>
      </c>
      <c r="M32" s="14" t="n">
        <v>10</v>
      </c>
      <c r="N32" s="14"/>
      <c r="O32" s="14"/>
      <c r="P32" s="14"/>
      <c r="Q32" s="15"/>
      <c r="R32" s="15"/>
      <c r="S32" s="15"/>
      <c r="T32" s="15"/>
      <c r="U32" s="15"/>
      <c r="V32" s="16" t="n">
        <v>40</v>
      </c>
      <c r="W32" s="16"/>
      <c r="X32" s="16" t="n">
        <v>100</v>
      </c>
      <c r="Y32" s="17" t="n">
        <f aca="false">I32+J32+K32+L32+M32+N32+O32+P32</f>
        <v>40</v>
      </c>
      <c r="Z32" s="18" t="n">
        <f aca="false">Q32+R32+S32+T32+U32</f>
        <v>0</v>
      </c>
      <c r="AA32" s="19" t="n">
        <f aca="false">V32*$V$2+W32*$W$2+X32*$X$2</f>
        <v>44</v>
      </c>
      <c r="AB32" s="20" t="n">
        <f aca="false">IF((AA32+Z32+Y32)&gt;100,"err ",AA32+Z32+Y32)</f>
        <v>84</v>
      </c>
    </row>
    <row r="33" customFormat="false" ht="13.8" hidden="false" customHeight="false" outlineLevel="0" collapsed="false">
      <c r="A33" s="11" t="s">
        <v>348</v>
      </c>
      <c r="B33" s="11" t="n">
        <v>31</v>
      </c>
      <c r="C33" s="11" t="s">
        <v>349</v>
      </c>
      <c r="D33" s="12" t="n">
        <f aca="false">AB33</f>
        <v>99</v>
      </c>
      <c r="E33" s="13"/>
      <c r="F33" s="13"/>
      <c r="G33" s="13"/>
      <c r="I33" s="14" t="n">
        <v>10</v>
      </c>
      <c r="J33" s="14" t="n">
        <v>10</v>
      </c>
      <c r="K33" s="14" t="n">
        <v>10</v>
      </c>
      <c r="L33" s="14" t="n">
        <v>10</v>
      </c>
      <c r="M33" s="14" t="n">
        <v>10</v>
      </c>
      <c r="N33" s="14"/>
      <c r="O33" s="14"/>
      <c r="P33" s="14"/>
      <c r="Q33" s="15"/>
      <c r="R33" s="15"/>
      <c r="S33" s="15"/>
      <c r="T33" s="15"/>
      <c r="U33" s="15"/>
      <c r="V33" s="16" t="n">
        <v>90</v>
      </c>
      <c r="W33" s="16"/>
      <c r="X33" s="16" t="n">
        <v>100</v>
      </c>
      <c r="Y33" s="17" t="n">
        <f aca="false">I33+J33+K33+L33+M33+N33+O33+P33</f>
        <v>50</v>
      </c>
      <c r="Z33" s="18" t="n">
        <f aca="false">Q33+R33+S33+T33+U33</f>
        <v>0</v>
      </c>
      <c r="AA33" s="19" t="n">
        <f aca="false">V33*$V$2+W33*$W$2+X33*$X$2</f>
        <v>49</v>
      </c>
      <c r="AB33" s="20" t="n">
        <f aca="false">IF((AA33+Z33+Y33)&gt;100,"err ",AA33+Z33+Y33)</f>
        <v>99</v>
      </c>
    </row>
    <row r="34" customFormat="false" ht="13.8" hidden="false" customHeight="false" outlineLevel="0" collapsed="false">
      <c r="A34" s="11" t="s">
        <v>350</v>
      </c>
      <c r="B34" s="11" t="n">
        <v>32</v>
      </c>
      <c r="C34" s="11" t="s">
        <v>351</v>
      </c>
      <c r="D34" s="12" t="n">
        <f aca="false">AB34</f>
        <v>96</v>
      </c>
      <c r="E34" s="13"/>
      <c r="F34" s="13"/>
      <c r="G34" s="13"/>
      <c r="I34" s="14" t="n">
        <v>8</v>
      </c>
      <c r="J34" s="14" t="n">
        <v>10</v>
      </c>
      <c r="K34" s="14" t="n">
        <v>10</v>
      </c>
      <c r="L34" s="14" t="n">
        <v>8</v>
      </c>
      <c r="M34" s="14" t="n">
        <v>10</v>
      </c>
      <c r="N34" s="14"/>
      <c r="O34" s="14"/>
      <c r="P34" s="14"/>
      <c r="Q34" s="15"/>
      <c r="R34" s="15"/>
      <c r="S34" s="15"/>
      <c r="T34" s="15"/>
      <c r="U34" s="15"/>
      <c r="V34" s="16" t="n">
        <v>100</v>
      </c>
      <c r="W34" s="16"/>
      <c r="X34" s="16" t="n">
        <v>100</v>
      </c>
      <c r="Y34" s="17" t="n">
        <f aca="false">I34+J34+K34+L34+M34+N34+O34+P34</f>
        <v>46</v>
      </c>
      <c r="Z34" s="18" t="n">
        <f aca="false">Q34+R34+S34+T34+U34</f>
        <v>0</v>
      </c>
      <c r="AA34" s="19" t="n">
        <f aca="false">V34*$V$2+W34*$W$2+X34*$X$2</f>
        <v>50</v>
      </c>
      <c r="AB34" s="20" t="n">
        <f aca="false">IF((AA34+Z34+Y34)&gt;100,"err ",AA34+Z34+Y34)</f>
        <v>96</v>
      </c>
    </row>
    <row r="35" customFormat="false" ht="13.8" hidden="false" customHeight="false" outlineLevel="0" collapsed="false">
      <c r="A35" s="11" t="s">
        <v>352</v>
      </c>
      <c r="B35" s="11" t="n">
        <v>33</v>
      </c>
      <c r="C35" s="11" t="s">
        <v>353</v>
      </c>
      <c r="D35" s="12" t="n">
        <f aca="false">AB35</f>
        <v>50</v>
      </c>
      <c r="E35" s="13"/>
      <c r="F35" s="13"/>
      <c r="G35" s="13"/>
      <c r="I35" s="14" t="n">
        <v>0</v>
      </c>
      <c r="J35" s="14" t="n">
        <v>0</v>
      </c>
      <c r="K35" s="14" t="n">
        <v>0</v>
      </c>
      <c r="L35" s="14" t="n">
        <v>0</v>
      </c>
      <c r="M35" s="14" t="n">
        <v>0</v>
      </c>
      <c r="N35" s="14"/>
      <c r="O35" s="14"/>
      <c r="P35" s="14"/>
      <c r="Q35" s="15"/>
      <c r="R35" s="15"/>
      <c r="S35" s="15"/>
      <c r="T35" s="15"/>
      <c r="U35" s="15"/>
      <c r="V35" s="16" t="n">
        <v>100</v>
      </c>
      <c r="W35" s="16"/>
      <c r="X35" s="16" t="n">
        <v>100</v>
      </c>
      <c r="Y35" s="17" t="n">
        <f aca="false">I35+J35+K35+L35+M35+N35+O35+P35</f>
        <v>0</v>
      </c>
      <c r="Z35" s="18" t="n">
        <f aca="false">Q35+R35+S35+T35+U35</f>
        <v>0</v>
      </c>
      <c r="AA35" s="19" t="n">
        <f aca="false">V35*$V$2+W35*$W$2+X35*$X$2</f>
        <v>50</v>
      </c>
      <c r="AB35" s="20" t="n">
        <f aca="false">IF((AA35+Z35+Y35)&gt;100,"err ",AA35+Z35+Y35)</f>
        <v>50</v>
      </c>
    </row>
    <row r="36" customFormat="false" ht="13.8" hidden="false" customHeight="false" outlineLevel="0" collapsed="false">
      <c r="A36" s="11" t="s">
        <v>354</v>
      </c>
      <c r="B36" s="11" t="n">
        <v>34</v>
      </c>
      <c r="C36" s="11" t="s">
        <v>355</v>
      </c>
      <c r="D36" s="12" t="n">
        <f aca="false">AB36</f>
        <v>100</v>
      </c>
      <c r="E36" s="13"/>
      <c r="F36" s="13"/>
      <c r="G36" s="13"/>
      <c r="I36" s="14" t="n">
        <v>10</v>
      </c>
      <c r="J36" s="14" t="n">
        <v>10</v>
      </c>
      <c r="K36" s="14" t="n">
        <v>10</v>
      </c>
      <c r="L36" s="14" t="n">
        <v>10</v>
      </c>
      <c r="M36" s="14" t="n">
        <v>10</v>
      </c>
      <c r="N36" s="14"/>
      <c r="O36" s="14"/>
      <c r="P36" s="14"/>
      <c r="Q36" s="15"/>
      <c r="R36" s="15"/>
      <c r="S36" s="15"/>
      <c r="T36" s="15"/>
      <c r="U36" s="15"/>
      <c r="V36" s="16" t="n">
        <v>100</v>
      </c>
      <c r="W36" s="16"/>
      <c r="X36" s="16" t="n">
        <v>100</v>
      </c>
      <c r="Y36" s="17" t="n">
        <f aca="false">I36+J36+K36+L36+M36+N36+O36+P36</f>
        <v>50</v>
      </c>
      <c r="Z36" s="18" t="n">
        <f aca="false">Q36+R36+S36+T36+U36</f>
        <v>0</v>
      </c>
      <c r="AA36" s="19" t="n">
        <f aca="false">V36*$V$2+W36*$W$2+X36*$X$2</f>
        <v>50</v>
      </c>
      <c r="AB36" s="20" t="n">
        <f aca="false">IF((AA36+Z36+Y36)&gt;100,"err ",AA36+Z36+Y36)</f>
        <v>100</v>
      </c>
    </row>
    <row r="37" customFormat="false" ht="13.8" hidden="false" customHeight="false" outlineLevel="0" collapsed="false">
      <c r="A37" s="11" t="s">
        <v>356</v>
      </c>
      <c r="B37" s="11" t="n">
        <v>35</v>
      </c>
      <c r="C37" s="11" t="s">
        <v>357</v>
      </c>
      <c r="D37" s="12" t="n">
        <f aca="false">AB37</f>
        <v>100</v>
      </c>
      <c r="E37" s="13"/>
      <c r="F37" s="13"/>
      <c r="G37" s="13"/>
      <c r="I37" s="14" t="n">
        <v>10</v>
      </c>
      <c r="J37" s="14" t="n">
        <v>10</v>
      </c>
      <c r="K37" s="14" t="n">
        <v>10</v>
      </c>
      <c r="L37" s="14" t="n">
        <v>10</v>
      </c>
      <c r="M37" s="14" t="n">
        <v>10</v>
      </c>
      <c r="N37" s="14"/>
      <c r="O37" s="14"/>
      <c r="P37" s="14"/>
      <c r="Q37" s="15"/>
      <c r="R37" s="15"/>
      <c r="S37" s="15"/>
      <c r="T37" s="15"/>
      <c r="U37" s="15"/>
      <c r="V37" s="16" t="n">
        <v>100</v>
      </c>
      <c r="W37" s="16"/>
      <c r="X37" s="16" t="n">
        <v>100</v>
      </c>
      <c r="Y37" s="17" t="n">
        <f aca="false">I37+J37+K37+L37+M37+N37+O37+P37</f>
        <v>50</v>
      </c>
      <c r="Z37" s="18" t="n">
        <f aca="false">Q37+R37+S37+T37+U37</f>
        <v>0</v>
      </c>
      <c r="AA37" s="19" t="n">
        <f aca="false">V37*$V$2+W37*$W$2+X37*$X$2</f>
        <v>50</v>
      </c>
      <c r="AB37" s="20" t="n">
        <f aca="false">IF((AA37+Z37+Y37)&gt;100,"err ",AA37+Z37+Y37)</f>
        <v>100</v>
      </c>
    </row>
    <row r="38" customFormat="false" ht="13.8" hidden="false" customHeight="false" outlineLevel="0" collapsed="false">
      <c r="A38" s="11" t="s">
        <v>358</v>
      </c>
      <c r="B38" s="11" t="n">
        <v>36</v>
      </c>
      <c r="C38" s="11" t="s">
        <v>359</v>
      </c>
      <c r="D38" s="12" t="n">
        <f aca="false">AB38</f>
        <v>100</v>
      </c>
      <c r="E38" s="13"/>
      <c r="F38" s="13"/>
      <c r="G38" s="13"/>
      <c r="I38" s="14" t="n">
        <v>10</v>
      </c>
      <c r="J38" s="14" t="n">
        <v>10</v>
      </c>
      <c r="K38" s="14" t="n">
        <v>10</v>
      </c>
      <c r="L38" s="14" t="n">
        <v>10</v>
      </c>
      <c r="M38" s="14" t="n">
        <v>10</v>
      </c>
      <c r="N38" s="14"/>
      <c r="O38" s="14"/>
      <c r="P38" s="14"/>
      <c r="Q38" s="15"/>
      <c r="R38" s="15"/>
      <c r="S38" s="15"/>
      <c r="T38" s="15"/>
      <c r="U38" s="15"/>
      <c r="V38" s="16" t="n">
        <v>100</v>
      </c>
      <c r="W38" s="16"/>
      <c r="X38" s="16" t="n">
        <v>100</v>
      </c>
      <c r="Y38" s="17" t="n">
        <f aca="false">I38+J38+K38+L38+M38+N38+O38+P38</f>
        <v>50</v>
      </c>
      <c r="Z38" s="18" t="n">
        <f aca="false">Q38+R38+S38+T38+U38</f>
        <v>0</v>
      </c>
      <c r="AA38" s="19" t="n">
        <f aca="false">V38*$V$2+W38*$W$2+X38*$X$2</f>
        <v>50</v>
      </c>
      <c r="AB38" s="20" t="n">
        <f aca="false">IF((AA38+Z38+Y38)&gt;100,"err ",AA38+Z38+Y38)</f>
        <v>100</v>
      </c>
    </row>
    <row r="39" customFormat="false" ht="13.8" hidden="false" customHeight="false" outlineLevel="0" collapsed="false">
      <c r="A39" s="11" t="s">
        <v>360</v>
      </c>
      <c r="B39" s="11" t="n">
        <v>37</v>
      </c>
      <c r="C39" s="11" t="s">
        <v>361</v>
      </c>
      <c r="D39" s="12" t="n">
        <f aca="false">AB39</f>
        <v>100</v>
      </c>
      <c r="E39" s="13"/>
      <c r="F39" s="13"/>
      <c r="G39" s="13"/>
      <c r="I39" s="14" t="n">
        <v>10</v>
      </c>
      <c r="J39" s="14" t="n">
        <v>10</v>
      </c>
      <c r="K39" s="14" t="n">
        <v>10</v>
      </c>
      <c r="L39" s="14" t="n">
        <v>10</v>
      </c>
      <c r="M39" s="14" t="n">
        <v>10</v>
      </c>
      <c r="N39" s="14"/>
      <c r="O39" s="14"/>
      <c r="P39" s="14"/>
      <c r="Q39" s="15"/>
      <c r="R39" s="15"/>
      <c r="S39" s="15"/>
      <c r="T39" s="15"/>
      <c r="U39" s="15"/>
      <c r="V39" s="16" t="n">
        <v>100</v>
      </c>
      <c r="W39" s="16"/>
      <c r="X39" s="16" t="n">
        <v>100</v>
      </c>
      <c r="Y39" s="17" t="n">
        <f aca="false">I39+J39+K39+L39+M39+N39+O39+P39</f>
        <v>50</v>
      </c>
      <c r="Z39" s="18" t="n">
        <f aca="false">Q39+R39+S39+T39+U39</f>
        <v>0</v>
      </c>
      <c r="AA39" s="19" t="n">
        <f aca="false">V39*$V$2+W39*$W$2+X39*$X$2</f>
        <v>50</v>
      </c>
      <c r="AB39" s="20" t="n">
        <f aca="false">IF((AA39+Z39+Y39)&gt;100,"err ",AA39+Z39+Y39)</f>
        <v>100</v>
      </c>
    </row>
    <row r="40" customFormat="false" ht="13.8" hidden="false" customHeight="false" outlineLevel="0" collapsed="false">
      <c r="A40" s="11" t="s">
        <v>362</v>
      </c>
      <c r="B40" s="11" t="n">
        <v>38</v>
      </c>
      <c r="C40" s="11" t="s">
        <v>363</v>
      </c>
      <c r="D40" s="12" t="n">
        <f aca="false">AB40</f>
        <v>60</v>
      </c>
      <c r="E40" s="13"/>
      <c r="F40" s="13"/>
      <c r="G40" s="13"/>
      <c r="I40" s="14" t="n">
        <v>10</v>
      </c>
      <c r="J40" s="14" t="n">
        <v>0</v>
      </c>
      <c r="K40" s="14" t="n">
        <v>0</v>
      </c>
      <c r="L40" s="14" t="n">
        <v>0</v>
      </c>
      <c r="M40" s="14" t="n">
        <v>0</v>
      </c>
      <c r="N40" s="14"/>
      <c r="O40" s="14"/>
      <c r="P40" s="14"/>
      <c r="Q40" s="15"/>
      <c r="R40" s="15"/>
      <c r="S40" s="15"/>
      <c r="T40" s="15"/>
      <c r="U40" s="15"/>
      <c r="V40" s="16" t="n">
        <v>100</v>
      </c>
      <c r="W40" s="16"/>
      <c r="X40" s="16" t="n">
        <v>100</v>
      </c>
      <c r="Y40" s="17" t="n">
        <f aca="false">I40+J40+K40+L40+M40+N40+O40+P40</f>
        <v>10</v>
      </c>
      <c r="Z40" s="18" t="n">
        <f aca="false">Q40+R40+S40+T40+U40</f>
        <v>0</v>
      </c>
      <c r="AA40" s="19" t="n">
        <f aca="false">V40*$V$2+W40*$W$2+X40*$X$2</f>
        <v>50</v>
      </c>
      <c r="AB40" s="20" t="n">
        <f aca="false">IF((AA40+Z40+Y40)&gt;100,"err ",AA40+Z40+Y40)</f>
        <v>60</v>
      </c>
    </row>
    <row r="41" customFormat="false" ht="13.8" hidden="false" customHeight="false" outlineLevel="0" collapsed="false">
      <c r="A41" s="11" t="s">
        <v>364</v>
      </c>
      <c r="B41" s="11" t="n">
        <v>39</v>
      </c>
      <c r="C41" s="11" t="s">
        <v>365</v>
      </c>
      <c r="D41" s="12" t="n">
        <f aca="false">AB41</f>
        <v>50</v>
      </c>
      <c r="E41" s="13"/>
      <c r="F41" s="13"/>
      <c r="G41" s="13"/>
      <c r="I41" s="14" t="n">
        <v>10</v>
      </c>
      <c r="J41" s="14" t="n">
        <v>10</v>
      </c>
      <c r="K41" s="14" t="n">
        <v>10</v>
      </c>
      <c r="L41" s="14" t="n">
        <v>10</v>
      </c>
      <c r="M41" s="14" t="n">
        <v>0</v>
      </c>
      <c r="N41" s="14"/>
      <c r="O41" s="14"/>
      <c r="P41" s="14"/>
      <c r="Q41" s="15"/>
      <c r="R41" s="15"/>
      <c r="S41" s="15"/>
      <c r="T41" s="15"/>
      <c r="U41" s="15"/>
      <c r="V41" s="16" t="n">
        <v>100</v>
      </c>
      <c r="W41" s="16"/>
      <c r="X41" s="16" t="n">
        <v>0</v>
      </c>
      <c r="Y41" s="17" t="n">
        <f aca="false">I41+J41+K41+L41+M41+N41+O41+P41</f>
        <v>40</v>
      </c>
      <c r="Z41" s="18" t="n">
        <f aca="false">Q41+R41+S41+T41+U41</f>
        <v>0</v>
      </c>
      <c r="AA41" s="19" t="n">
        <f aca="false">V41*$V$2+W41*$W$2+X41*$X$2</f>
        <v>10</v>
      </c>
      <c r="AB41" s="20" t="n">
        <f aca="false">IF((AA41+Z41+Y41)&gt;100,"err ",AA41+Z41+Y41)</f>
        <v>50</v>
      </c>
    </row>
    <row r="42" customFormat="false" ht="13.8" hidden="false" customHeight="false" outlineLevel="0" collapsed="false">
      <c r="A42" s="11" t="s">
        <v>366</v>
      </c>
      <c r="B42" s="11" t="n">
        <v>40</v>
      </c>
      <c r="C42" s="11" t="s">
        <v>367</v>
      </c>
      <c r="D42" s="12" t="n">
        <f aca="false">AB42</f>
        <v>50</v>
      </c>
      <c r="E42" s="13"/>
      <c r="F42" s="13"/>
      <c r="G42" s="13"/>
      <c r="I42" s="14" t="n">
        <v>0</v>
      </c>
      <c r="J42" s="14" t="n">
        <v>0</v>
      </c>
      <c r="K42" s="14" t="n">
        <v>0</v>
      </c>
      <c r="L42" s="14" t="n">
        <v>0</v>
      </c>
      <c r="M42" s="14" t="n">
        <v>0</v>
      </c>
      <c r="N42" s="14"/>
      <c r="O42" s="14"/>
      <c r="P42" s="14"/>
      <c r="Q42" s="15"/>
      <c r="R42" s="15"/>
      <c r="S42" s="15"/>
      <c r="T42" s="15"/>
      <c r="U42" s="15"/>
      <c r="V42" s="16" t="n">
        <v>100</v>
      </c>
      <c r="W42" s="16"/>
      <c r="X42" s="16" t="n">
        <v>100</v>
      </c>
      <c r="Y42" s="17" t="n">
        <f aca="false">I42+J42+K42+L42+M42+N42+O42+P42</f>
        <v>0</v>
      </c>
      <c r="Z42" s="18" t="n">
        <f aca="false">Q42+R42+S42+T42+U42</f>
        <v>0</v>
      </c>
      <c r="AA42" s="19" t="n">
        <f aca="false">V42*$V$2+W42*$W$2+X42*$X$2</f>
        <v>50</v>
      </c>
      <c r="AB42" s="20" t="n">
        <f aca="false">IF((AA42+Z42+Y42)&gt;100,"err ",AA42+Z42+Y42)</f>
        <v>50</v>
      </c>
    </row>
    <row r="43" customFormat="false" ht="13.8" hidden="false" customHeight="false" outlineLevel="0" collapsed="false">
      <c r="A43" s="11" t="s">
        <v>368</v>
      </c>
      <c r="B43" s="11" t="n">
        <v>41</v>
      </c>
      <c r="C43" s="11" t="s">
        <v>369</v>
      </c>
      <c r="D43" s="12" t="n">
        <f aca="false">AB43</f>
        <v>88</v>
      </c>
      <c r="E43" s="13"/>
      <c r="F43" s="13"/>
      <c r="G43" s="13"/>
      <c r="I43" s="14" t="n">
        <v>10</v>
      </c>
      <c r="J43" s="14" t="n">
        <v>10</v>
      </c>
      <c r="K43" s="14" t="n">
        <v>10</v>
      </c>
      <c r="L43" s="14" t="n">
        <v>10</v>
      </c>
      <c r="M43" s="14" t="n">
        <v>0</v>
      </c>
      <c r="N43" s="14"/>
      <c r="O43" s="14"/>
      <c r="P43" s="14"/>
      <c r="Q43" s="15"/>
      <c r="R43" s="15"/>
      <c r="S43" s="15"/>
      <c r="T43" s="15"/>
      <c r="U43" s="15"/>
      <c r="V43" s="16" t="n">
        <v>80</v>
      </c>
      <c r="W43" s="16"/>
      <c r="X43" s="16" t="n">
        <v>100</v>
      </c>
      <c r="Y43" s="17" t="n">
        <f aca="false">I43+J43+K43+L43+M43+N43+O43+P43</f>
        <v>40</v>
      </c>
      <c r="Z43" s="18" t="n">
        <f aca="false">Q43+R43+S43+T43+U43</f>
        <v>0</v>
      </c>
      <c r="AA43" s="19" t="n">
        <f aca="false">V43*$V$2+W43*$W$2+X43*$X$2</f>
        <v>48</v>
      </c>
      <c r="AB43" s="20" t="n">
        <f aca="false">IF((AA43+Z43+Y43)&gt;100,"err ",AA43+Z43+Y43)</f>
        <v>88</v>
      </c>
    </row>
    <row r="44" customFormat="false" ht="13.8" hidden="false" customHeight="false" outlineLevel="0" collapsed="false">
      <c r="A44" s="11" t="s">
        <v>370</v>
      </c>
      <c r="B44" s="11" t="n">
        <v>42</v>
      </c>
      <c r="C44" s="11" t="s">
        <v>371</v>
      </c>
      <c r="D44" s="12" t="n">
        <f aca="false">AB44</f>
        <v>100</v>
      </c>
      <c r="E44" s="13"/>
      <c r="F44" s="13"/>
      <c r="G44" s="13"/>
      <c r="I44" s="14" t="n">
        <v>10</v>
      </c>
      <c r="J44" s="14" t="n">
        <v>10</v>
      </c>
      <c r="K44" s="14" t="n">
        <v>10</v>
      </c>
      <c r="L44" s="14" t="n">
        <v>10</v>
      </c>
      <c r="M44" s="14" t="n">
        <v>10</v>
      </c>
      <c r="N44" s="14"/>
      <c r="O44" s="14"/>
      <c r="P44" s="14"/>
      <c r="Q44" s="15"/>
      <c r="R44" s="15"/>
      <c r="S44" s="15"/>
      <c r="T44" s="15"/>
      <c r="U44" s="15"/>
      <c r="V44" s="16" t="n">
        <v>100</v>
      </c>
      <c r="W44" s="16"/>
      <c r="X44" s="16" t="n">
        <v>100</v>
      </c>
      <c r="Y44" s="17" t="n">
        <f aca="false">I44+J44+K44+L44+M44+N44+O44+P44</f>
        <v>50</v>
      </c>
      <c r="Z44" s="18" t="n">
        <f aca="false">Q44+R44+S44+T44+U44</f>
        <v>0</v>
      </c>
      <c r="AA44" s="19" t="n">
        <f aca="false">V44*$V$2+W44*$W$2+X44*$X$2</f>
        <v>50</v>
      </c>
      <c r="AB44" s="20" t="n">
        <f aca="false">IF((AA44+Z44+Y44)&gt;100,"err ",AA44+Z44+Y44)</f>
        <v>100</v>
      </c>
    </row>
    <row r="45" customFormat="false" ht="13.8" hidden="false" customHeight="false" outlineLevel="0" collapsed="false">
      <c r="A45" s="11" t="s">
        <v>372</v>
      </c>
      <c r="B45" s="11" t="n">
        <v>43</v>
      </c>
      <c r="C45" s="11" t="s">
        <v>373</v>
      </c>
      <c r="D45" s="12" t="n">
        <f aca="false">AB45</f>
        <v>98</v>
      </c>
      <c r="E45" s="13"/>
      <c r="F45" s="13"/>
      <c r="G45" s="13"/>
      <c r="I45" s="14" t="n">
        <v>10</v>
      </c>
      <c r="J45" s="14" t="n">
        <v>8</v>
      </c>
      <c r="K45" s="14" t="n">
        <v>10</v>
      </c>
      <c r="L45" s="14" t="n">
        <v>10</v>
      </c>
      <c r="M45" s="14" t="n">
        <v>10</v>
      </c>
      <c r="N45" s="14"/>
      <c r="O45" s="14"/>
      <c r="P45" s="14"/>
      <c r="Q45" s="15"/>
      <c r="R45" s="15"/>
      <c r="S45" s="15"/>
      <c r="T45" s="15"/>
      <c r="U45" s="15"/>
      <c r="V45" s="16" t="n">
        <v>100</v>
      </c>
      <c r="W45" s="16"/>
      <c r="X45" s="16" t="n">
        <v>100</v>
      </c>
      <c r="Y45" s="17" t="n">
        <f aca="false">I45+J45+K45+L45+M45+N45+O45+P45</f>
        <v>48</v>
      </c>
      <c r="Z45" s="18" t="n">
        <f aca="false">Q45+R45+S45+T45+U45</f>
        <v>0</v>
      </c>
      <c r="AA45" s="19" t="n">
        <f aca="false">V45*$V$2+W45*$W$2+X45*$X$2</f>
        <v>50</v>
      </c>
      <c r="AB45" s="20" t="n">
        <f aca="false">IF((AA45+Z45+Y45)&gt;100,"err ",AA45+Z45+Y45)</f>
        <v>98</v>
      </c>
    </row>
    <row r="46" customFormat="false" ht="13.8" hidden="false" customHeight="false" outlineLevel="0" collapsed="false">
      <c r="A46" s="11" t="s">
        <v>374</v>
      </c>
      <c r="B46" s="11" t="n">
        <v>44</v>
      </c>
      <c r="C46" s="11" t="s">
        <v>375</v>
      </c>
      <c r="D46" s="12" t="n">
        <f aca="false">AB46</f>
        <v>100</v>
      </c>
      <c r="E46" s="13"/>
      <c r="F46" s="13"/>
      <c r="G46" s="13"/>
      <c r="I46" s="14" t="n">
        <v>10</v>
      </c>
      <c r="J46" s="14" t="n">
        <v>10</v>
      </c>
      <c r="K46" s="14" t="n">
        <v>10</v>
      </c>
      <c r="L46" s="14" t="n">
        <v>10</v>
      </c>
      <c r="M46" s="14" t="n">
        <v>10</v>
      </c>
      <c r="N46" s="14"/>
      <c r="O46" s="14"/>
      <c r="P46" s="14"/>
      <c r="Q46" s="15"/>
      <c r="R46" s="15"/>
      <c r="S46" s="15"/>
      <c r="T46" s="15"/>
      <c r="U46" s="15"/>
      <c r="V46" s="16" t="n">
        <v>100</v>
      </c>
      <c r="W46" s="16"/>
      <c r="X46" s="16" t="n">
        <v>100</v>
      </c>
      <c r="Y46" s="17" t="n">
        <f aca="false">I46+J46+K46+L46+M46+N46+O46+P46</f>
        <v>50</v>
      </c>
      <c r="Z46" s="18" t="n">
        <f aca="false">Q46+R46+S46+T46+U46</f>
        <v>0</v>
      </c>
      <c r="AA46" s="19" t="n">
        <f aca="false">V46*$V$2+W46*$W$2+X46*$X$2</f>
        <v>50</v>
      </c>
      <c r="AB46" s="20" t="n">
        <f aca="false">IF((AA46+Z46+Y46)&gt;100,"err ",AA46+Z46+Y46)</f>
        <v>100</v>
      </c>
    </row>
    <row r="47" customFormat="false" ht="13.8" hidden="false" customHeight="false" outlineLevel="0" collapsed="false">
      <c r="A47" s="11" t="s">
        <v>376</v>
      </c>
      <c r="B47" s="11" t="n">
        <v>45</v>
      </c>
      <c r="C47" s="11" t="s">
        <v>377</v>
      </c>
      <c r="D47" s="12" t="n">
        <f aca="false">AB47</f>
        <v>100</v>
      </c>
      <c r="E47" s="13"/>
      <c r="F47" s="13"/>
      <c r="G47" s="13"/>
      <c r="I47" s="14" t="n">
        <v>10</v>
      </c>
      <c r="J47" s="14" t="n">
        <v>10</v>
      </c>
      <c r="K47" s="14" t="n">
        <v>10</v>
      </c>
      <c r="L47" s="14" t="n">
        <v>10</v>
      </c>
      <c r="M47" s="14" t="n">
        <v>10</v>
      </c>
      <c r="N47" s="14"/>
      <c r="O47" s="14"/>
      <c r="P47" s="14"/>
      <c r="Q47" s="15"/>
      <c r="R47" s="15"/>
      <c r="S47" s="15"/>
      <c r="T47" s="15"/>
      <c r="U47" s="15"/>
      <c r="V47" s="16" t="n">
        <v>100</v>
      </c>
      <c r="W47" s="16"/>
      <c r="X47" s="16" t="n">
        <v>100</v>
      </c>
      <c r="Y47" s="17" t="n">
        <f aca="false">I47+J47+K47+L47+M47+N47+O47+P47</f>
        <v>50</v>
      </c>
      <c r="Z47" s="18" t="n">
        <f aca="false">Q47+R47+S47+T47+U47</f>
        <v>0</v>
      </c>
      <c r="AA47" s="19" t="n">
        <f aca="false">V47*$V$2+W47*$W$2+X47*$X$2</f>
        <v>50</v>
      </c>
      <c r="AB47" s="20" t="n">
        <f aca="false">IF((AA47+Z47+Y47)&gt;100,"err ",AA47+Z47+Y47)</f>
        <v>100</v>
      </c>
    </row>
    <row r="48" customFormat="false" ht="13.8" hidden="false" customHeight="false" outlineLevel="0" collapsed="false">
      <c r="A48" s="11" t="s">
        <v>378</v>
      </c>
      <c r="B48" s="11" t="n">
        <v>46</v>
      </c>
      <c r="C48" s="11" t="s">
        <v>379</v>
      </c>
      <c r="D48" s="12" t="n">
        <f aca="false">AB48</f>
        <v>100</v>
      </c>
      <c r="E48" s="13"/>
      <c r="F48" s="13"/>
      <c r="G48" s="13"/>
      <c r="I48" s="14" t="n">
        <v>10</v>
      </c>
      <c r="J48" s="14" t="n">
        <v>10</v>
      </c>
      <c r="K48" s="14" t="n">
        <v>10</v>
      </c>
      <c r="L48" s="14" t="n">
        <v>10</v>
      </c>
      <c r="M48" s="14" t="n">
        <v>10</v>
      </c>
      <c r="N48" s="14"/>
      <c r="O48" s="14"/>
      <c r="P48" s="14"/>
      <c r="Q48" s="15"/>
      <c r="R48" s="15"/>
      <c r="S48" s="15"/>
      <c r="T48" s="15"/>
      <c r="U48" s="15"/>
      <c r="V48" s="16" t="n">
        <v>100</v>
      </c>
      <c r="W48" s="16"/>
      <c r="X48" s="16" t="n">
        <v>100</v>
      </c>
      <c r="Y48" s="17" t="n">
        <f aca="false">I48+J48+K48+L48+M48+N48+O48+P48</f>
        <v>50</v>
      </c>
      <c r="Z48" s="18" t="n">
        <f aca="false">Q48+R48+S48+T48+U48</f>
        <v>0</v>
      </c>
      <c r="AA48" s="19" t="n">
        <f aca="false">V48*$V$2+W48*$W$2+X48*$X$2</f>
        <v>50</v>
      </c>
      <c r="AB48" s="20" t="n">
        <f aca="false">IF((AA48+Z48+Y48)&gt;100,"err ",AA48+Z48+Y48)</f>
        <v>100</v>
      </c>
    </row>
    <row r="49" customFormat="false" ht="13.8" hidden="false" customHeight="false" outlineLevel="0" collapsed="false">
      <c r="A49" s="11" t="s">
        <v>380</v>
      </c>
      <c r="B49" s="11" t="n">
        <v>47</v>
      </c>
      <c r="C49" s="11" t="s">
        <v>381</v>
      </c>
      <c r="D49" s="12" t="n">
        <f aca="false">AB49</f>
        <v>98</v>
      </c>
      <c r="E49" s="13"/>
      <c r="F49" s="13"/>
      <c r="G49" s="13"/>
      <c r="I49" s="14" t="n">
        <v>10</v>
      </c>
      <c r="J49" s="14" t="n">
        <v>10</v>
      </c>
      <c r="K49" s="14" t="n">
        <v>10</v>
      </c>
      <c r="L49" s="14" t="n">
        <v>10</v>
      </c>
      <c r="M49" s="14" t="n">
        <v>10</v>
      </c>
      <c r="N49" s="14"/>
      <c r="O49" s="14"/>
      <c r="P49" s="14"/>
      <c r="Q49" s="15"/>
      <c r="R49" s="15"/>
      <c r="S49" s="15"/>
      <c r="T49" s="15"/>
      <c r="U49" s="15"/>
      <c r="V49" s="16" t="n">
        <v>80</v>
      </c>
      <c r="W49" s="16"/>
      <c r="X49" s="16" t="n">
        <v>100</v>
      </c>
      <c r="Y49" s="17" t="n">
        <f aca="false">I49+J49+K49+L49+M49+N49+O49+P49</f>
        <v>50</v>
      </c>
      <c r="Z49" s="18" t="n">
        <f aca="false">Q49+R49+S49+T49+U49</f>
        <v>0</v>
      </c>
      <c r="AA49" s="19" t="n">
        <f aca="false">V49*$V$2+W49*$W$2+X49*$X$2</f>
        <v>48</v>
      </c>
      <c r="AB49" s="20" t="n">
        <f aca="false">IF((AA49+Z49+Y49)&gt;100,"err ",AA49+Z49+Y49)</f>
        <v>98</v>
      </c>
    </row>
    <row r="50" customFormat="false" ht="13.8" hidden="false" customHeight="false" outlineLevel="0" collapsed="false">
      <c r="A50" s="11" t="s">
        <v>382</v>
      </c>
      <c r="B50" s="11" t="n">
        <v>48</v>
      </c>
      <c r="C50" s="11" t="s">
        <v>383</v>
      </c>
      <c r="D50" s="12" t="n">
        <f aca="false">AB50</f>
        <v>100</v>
      </c>
      <c r="E50" s="13"/>
      <c r="F50" s="13"/>
      <c r="G50" s="13"/>
      <c r="I50" s="14" t="n">
        <v>10</v>
      </c>
      <c r="J50" s="14" t="n">
        <v>10</v>
      </c>
      <c r="K50" s="14" t="n">
        <v>10</v>
      </c>
      <c r="L50" s="14" t="n">
        <v>10</v>
      </c>
      <c r="M50" s="14" t="n">
        <v>10</v>
      </c>
      <c r="N50" s="14"/>
      <c r="O50" s="14"/>
      <c r="P50" s="14"/>
      <c r="Q50" s="15"/>
      <c r="R50" s="15"/>
      <c r="S50" s="15"/>
      <c r="T50" s="15"/>
      <c r="U50" s="15"/>
      <c r="V50" s="16" t="n">
        <v>100</v>
      </c>
      <c r="W50" s="16"/>
      <c r="X50" s="16" t="n">
        <v>100</v>
      </c>
      <c r="Y50" s="17" t="n">
        <f aca="false">I50+J50+K50+L50+M50+N50+O50+P50</f>
        <v>50</v>
      </c>
      <c r="Z50" s="18" t="n">
        <f aca="false">Q50+R50+S50+T50+U50</f>
        <v>0</v>
      </c>
      <c r="AA50" s="19" t="n">
        <f aca="false">V50*$V$2+W50*$W$2+X50*$X$2</f>
        <v>50</v>
      </c>
      <c r="AB50" s="20" t="n">
        <f aca="false">IF((AA50+Z50+Y50)&gt;100,"err ",AA50+Z50+Y50)</f>
        <v>100</v>
      </c>
    </row>
    <row r="51" customFormat="false" ht="13.8" hidden="false" customHeight="false" outlineLevel="0" collapsed="false">
      <c r="A51" s="11" t="s">
        <v>384</v>
      </c>
      <c r="B51" s="11" t="n">
        <v>49</v>
      </c>
      <c r="C51" s="11" t="s">
        <v>385</v>
      </c>
      <c r="D51" s="12" t="n">
        <f aca="false">AB51</f>
        <v>100</v>
      </c>
      <c r="E51" s="13"/>
      <c r="F51" s="13"/>
      <c r="G51" s="13"/>
      <c r="I51" s="14" t="n">
        <v>10</v>
      </c>
      <c r="J51" s="14" t="n">
        <v>10</v>
      </c>
      <c r="K51" s="14" t="n">
        <v>10</v>
      </c>
      <c r="L51" s="14" t="n">
        <v>10</v>
      </c>
      <c r="M51" s="14" t="n">
        <v>10</v>
      </c>
      <c r="N51" s="14"/>
      <c r="O51" s="14"/>
      <c r="P51" s="14"/>
      <c r="Q51" s="15"/>
      <c r="R51" s="15"/>
      <c r="S51" s="15"/>
      <c r="T51" s="15"/>
      <c r="U51" s="15"/>
      <c r="V51" s="16" t="n">
        <v>100</v>
      </c>
      <c r="W51" s="16"/>
      <c r="X51" s="16" t="n">
        <v>100</v>
      </c>
      <c r="Y51" s="17" t="n">
        <f aca="false">I51+J51+K51+L51+M51+N51+O51+P51</f>
        <v>50</v>
      </c>
      <c r="Z51" s="18" t="n">
        <f aca="false">Q51+R51+S51+T51+U51</f>
        <v>0</v>
      </c>
      <c r="AA51" s="19" t="n">
        <f aca="false">V51*$V$2+W51*$W$2+X51*$X$2</f>
        <v>50</v>
      </c>
      <c r="AB51" s="20" t="n">
        <f aca="false">IF((AA51+Z51+Y51)&gt;100,"err ",AA51+Z51+Y51)</f>
        <v>100</v>
      </c>
    </row>
  </sheetData>
  <sheetProtection sheet="true" objects="true" scenarios="true"/>
  <dataValidations count="51">
    <dataValidation allowBlank="true" error="Ingrese un valor correcto" errorStyle="stop" errorTitle="Valor fuera de rango" operator="between" showDropDown="false" showErrorMessage="true" showInputMessage="true" sqref="D3:D51 V3:X51" type="whole">
      <formula1>0</formula1>
      <formula2>100</formula2>
    </dataValidation>
    <dataValidation allowBlank="true" error="Ingrese un valor correcto" errorStyle="stop" errorTitle="Valor fuera de rango" operator="between" showDropDown="false" showErrorMessage="true" showInputMessage="true" sqref="I3:K51 M3:U3 M4:M51 L28 L37:L39 L41 L43:L51" type="whole">
      <formula1>0</formula1>
      <formula2>I2</formula2>
    </dataValidation>
    <dataValidation allowBlank="true" error="Ingrese un valor correcto" errorStyle="stop" errorTitle="Valor fuera de rango" operator="between" showDropDown="false" showErrorMessage="true" showInputMessage="true" sqref="L3 L5:L6 L8:L9 L11:L14 L16:L17 L19:L25 L27 L29:L30 L33 L36" type="whole">
      <formula1>0</formula1>
      <formula2>I2</formula2>
    </dataValidation>
    <dataValidation allowBlank="true" error="Ingrese un valor correcto" errorStyle="stop" errorTitle="Valor fuera de rango" operator="between" showDropDown="false" showErrorMessage="true" showInputMessage="true" sqref="L4 N4:U4" type="whole">
      <formula1>0</formula1>
      <formula2>I2</formula2>
    </dataValidation>
    <dataValidation allowBlank="true" error="Ingrese un valor correcto" errorStyle="stop" errorTitle="Valor fuera de rango" operator="between" showDropDown="false" showErrorMessage="true" showInputMessage="true" sqref="N5:U5" type="whole">
      <formula1>0</formula1>
      <formula2>I2</formula2>
    </dataValidation>
    <dataValidation allowBlank="true" error="Ingrese un valor correcto" errorStyle="stop" errorTitle="Valor fuera de rango" operator="between" showDropDown="false" showErrorMessage="true" showInputMessage="true" sqref="N6:U6" type="whole">
      <formula1>0</formula1>
      <formula2>I2</formula2>
    </dataValidation>
    <dataValidation allowBlank="true" error="Ingrese un valor correcto" errorStyle="stop" errorTitle="Valor fuera de rango" operator="between" showDropDown="false" showErrorMessage="true" showInputMessage="true" sqref="L7 N7:U7" type="whole">
      <formula1>0</formula1>
      <formula2>I2</formula2>
    </dataValidation>
    <dataValidation allowBlank="true" error="Ingrese un valor correcto" errorStyle="stop" errorTitle="Valor fuera de rango" operator="between" showDropDown="false" showErrorMessage="true" showInputMessage="true" sqref="N8:U8" type="whole">
      <formula1>0</formula1>
      <formula2>I2</formula2>
    </dataValidation>
    <dataValidation allowBlank="true" error="Ingrese un valor correcto" errorStyle="stop" errorTitle="Valor fuera de rango" operator="between" showDropDown="false" showErrorMessage="true" showInputMessage="true" sqref="N9:U9" type="whole">
      <formula1>0</formula1>
      <formula2>I2</formula2>
    </dataValidation>
    <dataValidation allowBlank="true" error="Ingrese un valor correcto" errorStyle="stop" errorTitle="Valor fuera de rango" operator="between" showDropDown="false" showErrorMessage="true" showInputMessage="true" sqref="L10 N10:U10" type="whole">
      <formula1>0</formula1>
      <formula2>I2</formula2>
    </dataValidation>
    <dataValidation allowBlank="true" error="Ingrese un valor correcto" errorStyle="stop" errorTitle="Valor fuera de rango" operator="between" showDropDown="false" showErrorMessage="true" showInputMessage="true" sqref="N11:U11" type="whole">
      <formula1>0</formula1>
      <formula2>I2</formula2>
    </dataValidation>
    <dataValidation allowBlank="true" error="Ingrese un valor correcto" errorStyle="stop" errorTitle="Valor fuera de rango" operator="between" showDropDown="false" showErrorMessage="true" showInputMessage="true" sqref="N12:U12" type="whole">
      <formula1>0</formula1>
      <formula2>I2</formula2>
    </dataValidation>
    <dataValidation allowBlank="true" error="Ingrese un valor correcto" errorStyle="stop" errorTitle="Valor fuera de rango" operator="between" showDropDown="false" showErrorMessage="true" showInputMessage="true" sqref="N13:U13" type="whole">
      <formula1>0</formula1>
      <formula2>I2</formula2>
    </dataValidation>
    <dataValidation allowBlank="true" error="Ingrese un valor correcto" errorStyle="stop" errorTitle="Valor fuera de rango" operator="between" showDropDown="false" showErrorMessage="true" showInputMessage="true" sqref="N14:U14" type="whole">
      <formula1>0</formula1>
      <formula2>I2</formula2>
    </dataValidation>
    <dataValidation allowBlank="true" error="Ingrese un valor correcto" errorStyle="stop" errorTitle="Valor fuera de rango" operator="between" showDropDown="false" showErrorMessage="true" showInputMessage="true" sqref="L15 N15:U15" type="whole">
      <formula1>0</formula1>
      <formula2>I2</formula2>
    </dataValidation>
    <dataValidation allowBlank="true" error="Ingrese un valor correcto" errorStyle="stop" errorTitle="Valor fuera de rango" operator="between" showDropDown="false" showErrorMessage="true" showInputMessage="true" sqref="N16:U16" type="whole">
      <formula1>0</formula1>
      <formula2>I2</formula2>
    </dataValidation>
    <dataValidation allowBlank="true" error="Ingrese un valor correcto" errorStyle="stop" errorTitle="Valor fuera de rango" operator="between" showDropDown="false" showErrorMessage="true" showInputMessage="true" sqref="N17:U17" type="whole">
      <formula1>0</formula1>
      <formula2>I2</formula2>
    </dataValidation>
    <dataValidation allowBlank="true" error="Ingrese un valor correcto" errorStyle="stop" errorTitle="Valor fuera de rango" operator="between" showDropDown="false" showErrorMessage="true" showInputMessage="true" sqref="L18 N18:U18" type="whole">
      <formula1>0</formula1>
      <formula2>I2</formula2>
    </dataValidation>
    <dataValidation allowBlank="true" error="Ingrese un valor correcto" errorStyle="stop" errorTitle="Valor fuera de rango" operator="between" showDropDown="false" showErrorMessage="true" showInputMessage="true" sqref="N19:U19" type="whole">
      <formula1>0</formula1>
      <formula2>I2</formula2>
    </dataValidation>
    <dataValidation allowBlank="true" error="Ingrese un valor correcto" errorStyle="stop" errorTitle="Valor fuera de rango" operator="between" showDropDown="false" showErrorMessage="true" showInputMessage="true" sqref="N20:U20" type="whole">
      <formula1>0</formula1>
      <formula2>I2</formula2>
    </dataValidation>
    <dataValidation allowBlank="true" error="Ingrese un valor correcto" errorStyle="stop" errorTitle="Valor fuera de rango" operator="between" showDropDown="false" showErrorMessage="true" showInputMessage="true" sqref="N21:U21" type="whole">
      <formula1>0</formula1>
      <formula2>I2</formula2>
    </dataValidation>
    <dataValidation allowBlank="true" error="Ingrese un valor correcto" errorStyle="stop" errorTitle="Valor fuera de rango" operator="between" showDropDown="false" showErrorMessage="true" showInputMessage="true" sqref="N22:U22" type="whole">
      <formula1>0</formula1>
      <formula2>I2</formula2>
    </dataValidation>
    <dataValidation allowBlank="true" error="Ingrese un valor correcto" errorStyle="stop" errorTitle="Valor fuera de rango" operator="between" showDropDown="false" showErrorMessage="true" showInputMessage="true" sqref="N23:U23" type="whole">
      <formula1>0</formula1>
      <formula2>I2</formula2>
    </dataValidation>
    <dataValidation allowBlank="true" error="Ingrese un valor correcto" errorStyle="stop" errorTitle="Valor fuera de rango" operator="between" showDropDown="false" showErrorMessage="true" showInputMessage="true" sqref="N24:U24" type="whole">
      <formula1>0</formula1>
      <formula2>I2</formula2>
    </dataValidation>
    <dataValidation allowBlank="true" error="Ingrese un valor correcto" errorStyle="stop" errorTitle="Valor fuera de rango" operator="between" showDropDown="false" showErrorMessage="true" showInputMessage="true" sqref="N25:U25" type="whole">
      <formula1>0</formula1>
      <formula2>I2</formula2>
    </dataValidation>
    <dataValidation allowBlank="true" error="Ingrese un valor correcto" errorStyle="stop" errorTitle="Valor fuera de rango" operator="between" showDropDown="false" showErrorMessage="true" showInputMessage="true" sqref="L26 N26:U26" type="whole">
      <formula1>0</formula1>
      <formula2>I2</formula2>
    </dataValidation>
    <dataValidation allowBlank="true" error="Ingrese un valor correcto" errorStyle="stop" errorTitle="Valor fuera de rango" operator="between" showDropDown="false" showErrorMessage="true" showInputMessage="true" sqref="N27:U27" type="whole">
      <formula1>0</formula1>
      <formula2>I2</formula2>
    </dataValidation>
    <dataValidation allowBlank="true" error="Ingrese un valor correcto" errorStyle="stop" errorTitle="Valor fuera de rango" operator="between" showDropDown="false" showErrorMessage="true" showInputMessage="true" sqref="N28:U28" type="whole">
      <formula1>0</formula1>
      <formula2>I2</formula2>
    </dataValidation>
    <dataValidation allowBlank="true" error="Ingrese un valor correcto" errorStyle="stop" errorTitle="Valor fuera de rango" operator="between" showDropDown="false" showErrorMessage="true" showInputMessage="true" sqref="N29:U29" type="whole">
      <formula1>0</formula1>
      <formula2>I2</formula2>
    </dataValidation>
    <dataValidation allowBlank="true" error="Ingrese un valor correcto" errorStyle="stop" errorTitle="Valor fuera de rango" operator="between" showDropDown="false" showErrorMessage="true" showInputMessage="true" sqref="N30:U30" type="whole">
      <formula1>0</formula1>
      <formula2>I2</formula2>
    </dataValidation>
    <dataValidation allowBlank="true" error="Ingrese un valor correcto" errorStyle="stop" errorTitle="Valor fuera de rango" operator="between" showDropDown="false" showErrorMessage="true" showInputMessage="true" sqref="L31 N31:U31" type="whole">
      <formula1>0</formula1>
      <formula2>I2</formula2>
    </dataValidation>
    <dataValidation allowBlank="true" error="Ingrese un valor correcto" errorStyle="stop" errorTitle="Valor fuera de rango" operator="between" showDropDown="false" showErrorMessage="true" showInputMessage="true" sqref="L32 N32:U32" type="whole">
      <formula1>0</formula1>
      <formula2>I2</formula2>
    </dataValidation>
    <dataValidation allowBlank="true" error="Ingrese un valor correcto" errorStyle="stop" errorTitle="Valor fuera de rango" operator="between" showDropDown="false" showErrorMessage="true" showInputMessage="true" sqref="N33:U33" type="whole">
      <formula1>0</formula1>
      <formula2>I2</formula2>
    </dataValidation>
    <dataValidation allowBlank="true" error="Ingrese un valor correcto" errorStyle="stop" errorTitle="Valor fuera de rango" operator="between" showDropDown="false" showErrorMessage="true" showInputMessage="true" sqref="L34 N34:U34" type="whole">
      <formula1>0</formula1>
      <formula2>I2</formula2>
    </dataValidation>
    <dataValidation allowBlank="true" error="Ingrese un valor correcto" errorStyle="stop" errorTitle="Valor fuera de rango" operator="between" showDropDown="false" showErrorMessage="true" showInputMessage="true" sqref="L35 N35:U35" type="whole">
      <formula1>0</formula1>
      <formula2>I2</formula2>
    </dataValidation>
    <dataValidation allowBlank="true" error="Ingrese un valor correcto" errorStyle="stop" errorTitle="Valor fuera de rango" operator="between" showDropDown="false" showErrorMessage="true" showInputMessage="true" sqref="N36:U36" type="whole">
      <formula1>0</formula1>
      <formula2>I2</formula2>
    </dataValidation>
    <dataValidation allowBlank="true" error="Ingrese un valor correcto" errorStyle="stop" errorTitle="Valor fuera de rango" operator="between" showDropDown="false" showErrorMessage="true" showInputMessage="true" sqref="N37:U37" type="whole">
      <formula1>0</formula1>
      <formula2>I2</formula2>
    </dataValidation>
    <dataValidation allowBlank="true" error="Ingrese un valor correcto" errorStyle="stop" errorTitle="Valor fuera de rango" operator="between" showDropDown="false" showErrorMessage="true" showInputMessage="true" sqref="N38:U38" type="whole">
      <formula1>0</formula1>
      <formula2>I2</formula2>
    </dataValidation>
    <dataValidation allowBlank="true" error="Ingrese un valor correcto" errorStyle="stop" errorTitle="Valor fuera de rango" operator="between" showDropDown="false" showErrorMessage="true" showInputMessage="true" sqref="N39:U39" type="whole">
      <formula1>0</formula1>
      <formula2>I2</formula2>
    </dataValidation>
    <dataValidation allowBlank="true" error="Ingrese un valor correcto" errorStyle="stop" errorTitle="Valor fuera de rango" operator="between" showDropDown="false" showErrorMessage="true" showInputMessage="true" sqref="L40 N40:U40" type="whole">
      <formula1>0</formula1>
      <formula2>I2</formula2>
    </dataValidation>
    <dataValidation allowBlank="true" error="Ingrese un valor correcto" errorStyle="stop" errorTitle="Valor fuera de rango" operator="between" showDropDown="false" showErrorMessage="true" showInputMessage="true" sqref="N41:U41" type="whole">
      <formula1>0</formula1>
      <formula2>I2</formula2>
    </dataValidation>
    <dataValidation allowBlank="true" error="Ingrese un valor correcto" errorStyle="stop" errorTitle="Valor fuera de rango" operator="between" showDropDown="false" showErrorMessage="true" showInputMessage="true" sqref="L42 N42:U42" type="whole">
      <formula1>0</formula1>
      <formula2>I2</formula2>
    </dataValidation>
    <dataValidation allowBlank="true" error="Ingrese un valor correcto" errorStyle="stop" errorTitle="Valor fuera de rango" operator="between" showDropDown="false" showErrorMessage="true" showInputMessage="true" sqref="N43:U43" type="whole">
      <formula1>0</formula1>
      <formula2>I2</formula2>
    </dataValidation>
    <dataValidation allowBlank="true" error="Ingrese un valor correcto" errorStyle="stop" errorTitle="Valor fuera de rango" operator="between" showDropDown="false" showErrorMessage="true" showInputMessage="true" sqref="N44:U44" type="whole">
      <formula1>0</formula1>
      <formula2>I2</formula2>
    </dataValidation>
    <dataValidation allowBlank="true" error="Ingrese un valor correcto" errorStyle="stop" errorTitle="Valor fuera de rango" operator="between" showDropDown="false" showErrorMessage="true" showInputMessage="true" sqref="N45:U45" type="whole">
      <formula1>0</formula1>
      <formula2>I2</formula2>
    </dataValidation>
    <dataValidation allowBlank="true" error="Ingrese un valor correcto" errorStyle="stop" errorTitle="Valor fuera de rango" operator="between" showDropDown="false" showErrorMessage="true" showInputMessage="true" sqref="N46:U46" type="whole">
      <formula1>0</formula1>
      <formula2>I2</formula2>
    </dataValidation>
    <dataValidation allowBlank="true" error="Ingrese un valor correcto" errorStyle="stop" errorTitle="Valor fuera de rango" operator="between" showDropDown="false" showErrorMessage="true" showInputMessage="true" sqref="N47:U47" type="whole">
      <formula1>0</formula1>
      <formula2>I2</formula2>
    </dataValidation>
    <dataValidation allowBlank="true" error="Ingrese un valor correcto" errorStyle="stop" errorTitle="Valor fuera de rango" operator="between" showDropDown="false" showErrorMessage="true" showInputMessage="true" sqref="N48:U48" type="whole">
      <formula1>0</formula1>
      <formula2>I2</formula2>
    </dataValidation>
    <dataValidation allowBlank="true" error="Ingrese un valor correcto" errorStyle="stop" errorTitle="Valor fuera de rango" operator="between" showDropDown="false" showErrorMessage="true" showInputMessage="true" sqref="N49:U49" type="whole">
      <formula1>0</formula1>
      <formula2>I2</formula2>
    </dataValidation>
    <dataValidation allowBlank="true" error="Ingrese un valor correcto" errorStyle="stop" errorTitle="Valor fuera de rango" operator="between" showDropDown="false" showErrorMessage="true" showInputMessage="true" sqref="N50:U50" type="whole">
      <formula1>0</formula1>
      <formula2>I2</formula2>
    </dataValidation>
    <dataValidation allowBlank="true" error="Ingrese un valor correcto" errorStyle="stop" errorTitle="Valor fuera de rango" operator="between" showDropDown="false" showErrorMessage="true" showInputMessage="true" sqref="N51:U51" type="whole">
      <formula1>0</formula1>
      <formula2>I2</formula2>
    </dataValidation>
  </dataValidations>
  <printOptions headings="false" gridLines="false" gridLinesSet="true" horizontalCentered="false" verticalCentered="false"/>
  <pageMargins left="0.7" right="0.7" top="0.75" bottom="0.75" header="0.511811023622047" footer="0.511811023622047"/>
  <pageSetup paperSize="1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AB8"/>
  <sheetViews>
    <sheetView showFormulas="false" showGridLines="true" showRowColHeaders="true" showZeros="true" rightToLeft="false" tabSelected="false" showOutlineSymbols="true" defaultGridColor="true" view="normal" topLeftCell="C1" colorId="64" zoomScale="124" zoomScaleNormal="124" zoomScalePageLayoutView="100" workbookViewId="0">
      <selection pane="topLeft" activeCell="Y20" activeCellId="0" sqref="Y20"/>
    </sheetView>
  </sheetViews>
  <sheetFormatPr defaultColWidth="11.72265625" defaultRowHeight="13.8" zeroHeight="false" outlineLevelRow="0" outlineLevelCol="0"/>
  <cols>
    <col collapsed="false" customWidth="true" hidden="false" outlineLevel="0" max="2" min="1" style="0" width="7"/>
    <col collapsed="false" customWidth="true" hidden="false" outlineLevel="0" max="3" min="3" style="0" width="42.4"/>
    <col collapsed="false" customWidth="true" hidden="false" outlineLevel="0" max="7" min="4" style="0" width="4.14"/>
    <col collapsed="false" customWidth="true" hidden="false" outlineLevel="0" max="8" min="8" style="0" width="6.71"/>
    <col collapsed="false" customWidth="true" hidden="false" outlineLevel="0" max="17" min="9" style="0" width="2.99"/>
    <col collapsed="false" customWidth="true" hidden="false" outlineLevel="0" max="20" min="18" style="0" width="3.98"/>
    <col collapsed="false" customWidth="true" hidden="false" outlineLevel="0" max="21" min="21" style="0" width="4.14"/>
    <col collapsed="false" customWidth="true" hidden="false" outlineLevel="0" max="27" min="22" style="0" width="6.71"/>
    <col collapsed="false" customWidth="true" hidden="false" outlineLevel="0" max="28" min="28" style="0" width="8.14"/>
  </cols>
  <sheetData>
    <row r="1" customFormat="false" ht="13.8" hidden="false" customHeight="false" outlineLevel="0" collapsed="false">
      <c r="A1" s="1" t="s">
        <v>0</v>
      </c>
      <c r="B1" s="2" t="s">
        <v>269</v>
      </c>
      <c r="C1" s="2" t="s">
        <v>270</v>
      </c>
      <c r="D1" s="3" t="s">
        <v>386</v>
      </c>
      <c r="E1" s="2"/>
      <c r="F1" s="2"/>
      <c r="G1" s="2"/>
      <c r="H1" s="2"/>
      <c r="I1" s="4" t="s">
        <v>4</v>
      </c>
      <c r="J1" s="4" t="s">
        <v>5</v>
      </c>
      <c r="K1" s="4" t="s">
        <v>6</v>
      </c>
      <c r="L1" s="4" t="s">
        <v>7</v>
      </c>
      <c r="M1" s="4" t="s">
        <v>8</v>
      </c>
      <c r="N1" s="4" t="s">
        <v>9</v>
      </c>
      <c r="O1" s="4" t="s">
        <v>10</v>
      </c>
      <c r="P1" s="4" t="s">
        <v>11</v>
      </c>
      <c r="Q1" s="4" t="s">
        <v>12</v>
      </c>
      <c r="R1" s="4" t="s">
        <v>13</v>
      </c>
      <c r="S1" s="4" t="s">
        <v>14</v>
      </c>
      <c r="T1" s="4" t="s">
        <v>15</v>
      </c>
      <c r="U1" s="4" t="s">
        <v>16</v>
      </c>
      <c r="V1" s="4" t="s">
        <v>17</v>
      </c>
      <c r="W1" s="4" t="s">
        <v>18</v>
      </c>
      <c r="X1" s="4" t="s">
        <v>19</v>
      </c>
      <c r="Y1" s="4" t="s">
        <v>20</v>
      </c>
      <c r="Z1" s="4" t="s">
        <v>21</v>
      </c>
      <c r="AA1" s="4" t="s">
        <v>22</v>
      </c>
      <c r="AB1" s="4" t="s">
        <v>23</v>
      </c>
    </row>
    <row r="2" customFormat="false" ht="13.8" hidden="false" customHeight="false" outlineLevel="0" collapsed="false">
      <c r="A2" s="5" t="n">
        <v>1</v>
      </c>
      <c r="B2" s="6" t="n">
        <v>2022</v>
      </c>
      <c r="C2" s="7" t="s">
        <v>387</v>
      </c>
      <c r="D2" s="6" t="s">
        <v>25</v>
      </c>
      <c r="E2" s="6" t="s">
        <v>26</v>
      </c>
      <c r="F2" s="6" t="s">
        <v>27</v>
      </c>
      <c r="G2" s="6" t="s">
        <v>28</v>
      </c>
      <c r="H2" s="6"/>
      <c r="I2" s="8" t="n">
        <v>10</v>
      </c>
      <c r="J2" s="8" t="n">
        <v>10</v>
      </c>
      <c r="K2" s="8" t="n">
        <v>10</v>
      </c>
      <c r="L2" s="8" t="n">
        <v>10</v>
      </c>
      <c r="M2" s="8" t="n">
        <v>10</v>
      </c>
      <c r="N2" s="8" t="n">
        <v>0</v>
      </c>
      <c r="O2" s="8" t="n">
        <v>0</v>
      </c>
      <c r="P2" s="8" t="n">
        <v>0</v>
      </c>
      <c r="Q2" s="8" t="n">
        <v>0</v>
      </c>
      <c r="R2" s="8" t="n">
        <v>0</v>
      </c>
      <c r="S2" s="8" t="n">
        <v>0</v>
      </c>
      <c r="T2" s="8" t="n">
        <v>0</v>
      </c>
      <c r="U2" s="8" t="n">
        <v>0</v>
      </c>
      <c r="V2" s="9" t="n">
        <v>0.1</v>
      </c>
      <c r="W2" s="9" t="n">
        <v>0</v>
      </c>
      <c r="X2" s="9" t="n">
        <v>0.4</v>
      </c>
      <c r="Y2" s="10" t="n">
        <f aca="false">($I$2+$J$2+$K$2+$L$2+$M$2+$N$2+$O$2+$P$2)* 0.01</f>
        <v>0.5</v>
      </c>
      <c r="Z2" s="10" t="n">
        <f aca="false">($Q$2+$R$2+$S$2+$T$2+$U$2) *0.01</f>
        <v>0</v>
      </c>
      <c r="AA2" s="10" t="n">
        <f aca="false">$V$2+$W$2+$X$2</f>
        <v>0.5</v>
      </c>
      <c r="AB2" s="10" t="n">
        <f aca="false">IF((AA2+Z2+Y2)&lt;&gt;100%,"err ",AA2+Z2+Y2)</f>
        <v>1</v>
      </c>
    </row>
    <row r="3" customFormat="false" ht="13.8" hidden="false" customHeight="false" outlineLevel="0" collapsed="false">
      <c r="A3" s="11" t="s">
        <v>273</v>
      </c>
      <c r="B3" s="11" t="n">
        <v>1</v>
      </c>
      <c r="C3" s="11" t="s">
        <v>274</v>
      </c>
      <c r="D3" s="12" t="n">
        <f aca="false">AB3</f>
        <v>97.5</v>
      </c>
      <c r="E3" s="13"/>
      <c r="F3" s="13"/>
      <c r="G3" s="13"/>
      <c r="I3" s="14" t="n">
        <v>10</v>
      </c>
      <c r="J3" s="14" t="n">
        <v>10</v>
      </c>
      <c r="K3" s="14" t="n">
        <v>10</v>
      </c>
      <c r="L3" s="14" t="n">
        <v>10</v>
      </c>
      <c r="M3" s="14" t="n">
        <v>10</v>
      </c>
      <c r="N3" s="14"/>
      <c r="O3" s="14"/>
      <c r="P3" s="14"/>
      <c r="Q3" s="15"/>
      <c r="R3" s="15"/>
      <c r="S3" s="15"/>
      <c r="T3" s="15"/>
      <c r="U3" s="15"/>
      <c r="V3" s="16" t="n">
        <v>75</v>
      </c>
      <c r="W3" s="16"/>
      <c r="X3" s="16" t="n">
        <v>100</v>
      </c>
      <c r="Y3" s="17" t="n">
        <f aca="false">I3+J3+K3+L3+M3+N3+O3+P3</f>
        <v>50</v>
      </c>
      <c r="Z3" s="18" t="n">
        <f aca="false">Q3+R3+S3+T3+U3</f>
        <v>0</v>
      </c>
      <c r="AA3" s="19" t="n">
        <f aca="false">V3*$V$2+W3*$W$2+X3*$X$2</f>
        <v>47.5</v>
      </c>
      <c r="AB3" s="20" t="n">
        <f aca="false">IF((AA3+Z3+Y3)&gt;100,"err ",AA3+Z3+Y3)</f>
        <v>97.5</v>
      </c>
    </row>
    <row r="4" customFormat="false" ht="13.8" hidden="false" customHeight="false" outlineLevel="0" collapsed="false">
      <c r="A4" s="11" t="s">
        <v>275</v>
      </c>
      <c r="B4" s="11" t="n">
        <v>2</v>
      </c>
      <c r="C4" s="11" t="s">
        <v>276</v>
      </c>
      <c r="D4" s="12" t="n">
        <f aca="false">AB4</f>
        <v>97.5</v>
      </c>
      <c r="E4" s="13"/>
      <c r="F4" s="13"/>
      <c r="G4" s="13"/>
      <c r="I4" s="14" t="n">
        <v>10</v>
      </c>
      <c r="J4" s="14" t="n">
        <v>10</v>
      </c>
      <c r="K4" s="14" t="n">
        <v>10</v>
      </c>
      <c r="L4" s="14" t="n">
        <v>10</v>
      </c>
      <c r="M4" s="14" t="n">
        <v>10</v>
      </c>
      <c r="N4" s="14"/>
      <c r="O4" s="14"/>
      <c r="P4" s="14"/>
      <c r="Q4" s="15"/>
      <c r="R4" s="15"/>
      <c r="S4" s="15"/>
      <c r="T4" s="15"/>
      <c r="U4" s="15"/>
      <c r="V4" s="16" t="n">
        <v>75</v>
      </c>
      <c r="W4" s="16"/>
      <c r="X4" s="16" t="n">
        <v>100</v>
      </c>
      <c r="Y4" s="17" t="n">
        <f aca="false">I4+J4+K4+L4+M4+N4+O4+P4</f>
        <v>50</v>
      </c>
      <c r="Z4" s="18" t="n">
        <f aca="false">Q4+R4+S4+T4+U4</f>
        <v>0</v>
      </c>
      <c r="AA4" s="19" t="n">
        <f aca="false">V4*$V$2+W4*$W$2+X4*$X$2</f>
        <v>47.5</v>
      </c>
      <c r="AB4" s="20" t="n">
        <f aca="false">IF((AA4+Z4+Y4)&gt;100,"err ",AA4+Z4+Y4)</f>
        <v>97.5</v>
      </c>
    </row>
    <row r="5" customFormat="false" ht="13.8" hidden="false" customHeight="false" outlineLevel="0" collapsed="false">
      <c r="A5" s="11" t="s">
        <v>277</v>
      </c>
      <c r="B5" s="11" t="n">
        <v>3</v>
      </c>
      <c r="C5" s="11" t="s">
        <v>278</v>
      </c>
      <c r="D5" s="12" t="n">
        <f aca="false">AB5</f>
        <v>87.5</v>
      </c>
      <c r="E5" s="13"/>
      <c r="F5" s="13"/>
      <c r="G5" s="13"/>
      <c r="I5" s="14" t="n">
        <v>10</v>
      </c>
      <c r="J5" s="14" t="n">
        <v>10</v>
      </c>
      <c r="K5" s="14" t="n">
        <v>10</v>
      </c>
      <c r="L5" s="14" t="n">
        <v>10</v>
      </c>
      <c r="M5" s="14" t="n">
        <v>0</v>
      </c>
      <c r="N5" s="14"/>
      <c r="O5" s="14"/>
      <c r="P5" s="14"/>
      <c r="Q5" s="15"/>
      <c r="R5" s="15"/>
      <c r="S5" s="15"/>
      <c r="T5" s="15"/>
      <c r="U5" s="15"/>
      <c r="V5" s="16" t="n">
        <v>75</v>
      </c>
      <c r="W5" s="16"/>
      <c r="X5" s="16" t="n">
        <v>100</v>
      </c>
      <c r="Y5" s="17" t="n">
        <f aca="false">I5+J5+K5+L5+M5+N5+O5+P5</f>
        <v>40</v>
      </c>
      <c r="Z5" s="18" t="n">
        <f aca="false">Q5+R5+S5+T5+U5</f>
        <v>0</v>
      </c>
      <c r="AA5" s="19" t="n">
        <f aca="false">V5*$V$2+W5*$W$2+X5*$X$2</f>
        <v>47.5</v>
      </c>
      <c r="AB5" s="20" t="n">
        <f aca="false">IF((AA5+Z5+Y5)&gt;100,"err ",AA5+Z5+Y5)</f>
        <v>87.5</v>
      </c>
    </row>
    <row r="6" customFormat="false" ht="13.8" hidden="false" customHeight="false" outlineLevel="0" collapsed="false">
      <c r="A6" s="11" t="s">
        <v>279</v>
      </c>
      <c r="B6" s="11" t="n">
        <v>4</v>
      </c>
      <c r="C6" s="11" t="s">
        <v>280</v>
      </c>
      <c r="D6" s="12" t="n">
        <f aca="false">AB6</f>
        <v>77.5</v>
      </c>
      <c r="E6" s="13"/>
      <c r="F6" s="13"/>
      <c r="G6" s="13"/>
      <c r="I6" s="14" t="n">
        <v>10</v>
      </c>
      <c r="J6" s="14" t="n">
        <v>10</v>
      </c>
      <c r="K6" s="14" t="n">
        <v>0</v>
      </c>
      <c r="L6" s="14" t="n">
        <v>0</v>
      </c>
      <c r="M6" s="14" t="n">
        <v>10</v>
      </c>
      <c r="N6" s="14"/>
      <c r="O6" s="14"/>
      <c r="P6" s="14"/>
      <c r="Q6" s="15"/>
      <c r="R6" s="15"/>
      <c r="S6" s="15"/>
      <c r="T6" s="15"/>
      <c r="U6" s="15"/>
      <c r="V6" s="16" t="n">
        <v>75</v>
      </c>
      <c r="W6" s="16"/>
      <c r="X6" s="16" t="n">
        <v>100</v>
      </c>
      <c r="Y6" s="17" t="n">
        <f aca="false">I6+J6+K6+L6+M6+N6+O6+P6</f>
        <v>30</v>
      </c>
      <c r="Z6" s="18" t="n">
        <f aca="false">Q6+R6+S6+T6+U6</f>
        <v>0</v>
      </c>
      <c r="AA6" s="19" t="n">
        <f aca="false">V6*$V$2+W6*$W$2+X6*$X$2</f>
        <v>47.5</v>
      </c>
      <c r="AB6" s="20" t="n">
        <f aca="false">IF((AA6+Z6+Y6)&gt;100,"err ",AA6+Z6+Y6)</f>
        <v>77.5</v>
      </c>
    </row>
    <row r="7" customFormat="false" ht="13.8" hidden="false" customHeight="false" outlineLevel="0" collapsed="false">
      <c r="A7" s="11" t="s">
        <v>281</v>
      </c>
      <c r="B7" s="11" t="n">
        <v>5</v>
      </c>
      <c r="C7" s="11" t="s">
        <v>282</v>
      </c>
      <c r="D7" s="12" t="n">
        <f aca="false">AB7</f>
        <v>97.5</v>
      </c>
      <c r="E7" s="13"/>
      <c r="F7" s="13"/>
      <c r="G7" s="13"/>
      <c r="I7" s="14" t="n">
        <v>10</v>
      </c>
      <c r="J7" s="14" t="n">
        <v>10</v>
      </c>
      <c r="K7" s="14" t="n">
        <v>10</v>
      </c>
      <c r="L7" s="14" t="n">
        <v>10</v>
      </c>
      <c r="M7" s="14" t="n">
        <v>10</v>
      </c>
      <c r="N7" s="14"/>
      <c r="O7" s="14"/>
      <c r="P7" s="14"/>
      <c r="Q7" s="15"/>
      <c r="R7" s="15"/>
      <c r="S7" s="15"/>
      <c r="T7" s="15"/>
      <c r="U7" s="15"/>
      <c r="V7" s="16" t="n">
        <v>75</v>
      </c>
      <c r="W7" s="16"/>
      <c r="X7" s="16" t="n">
        <v>100</v>
      </c>
      <c r="Y7" s="17" t="n">
        <f aca="false">I7+J7+K7+L7+M7+N7+O7+P7</f>
        <v>50</v>
      </c>
      <c r="Z7" s="18" t="n">
        <f aca="false">Q7+R7+S7+T7+U7</f>
        <v>0</v>
      </c>
      <c r="AA7" s="19" t="n">
        <f aca="false">V7*$V$2+W7*$W$2+X7*$X$2</f>
        <v>47.5</v>
      </c>
      <c r="AB7" s="20" t="n">
        <f aca="false">IF((AA7+Z7+Y7)&gt;100,"err ",AA7+Z7+Y7)</f>
        <v>97.5</v>
      </c>
    </row>
    <row r="8" customFormat="false" ht="13.8" hidden="false" customHeight="false" outlineLevel="0" collapsed="false">
      <c r="A8" s="11" t="s">
        <v>283</v>
      </c>
      <c r="B8" s="11" t="n">
        <v>6</v>
      </c>
      <c r="C8" s="11" t="s">
        <v>284</v>
      </c>
      <c r="D8" s="12" t="n">
        <f aca="false">AB8</f>
        <v>97.5</v>
      </c>
      <c r="E8" s="13"/>
      <c r="F8" s="13"/>
      <c r="G8" s="13"/>
      <c r="I8" s="14" t="n">
        <v>10</v>
      </c>
      <c r="J8" s="14" t="n">
        <v>10</v>
      </c>
      <c r="K8" s="14" t="n">
        <v>10</v>
      </c>
      <c r="L8" s="14" t="n">
        <v>10</v>
      </c>
      <c r="M8" s="14" t="n">
        <v>10</v>
      </c>
      <c r="N8" s="14"/>
      <c r="O8" s="14"/>
      <c r="P8" s="14"/>
      <c r="Q8" s="15"/>
      <c r="R8" s="15"/>
      <c r="S8" s="15"/>
      <c r="T8" s="15"/>
      <c r="U8" s="15"/>
      <c r="V8" s="16" t="n">
        <v>75</v>
      </c>
      <c r="W8" s="16"/>
      <c r="X8" s="16" t="n">
        <v>100</v>
      </c>
      <c r="Y8" s="17" t="n">
        <f aca="false">I8+J8+K8+L8+M8+N8+O8+P8</f>
        <v>50</v>
      </c>
      <c r="Z8" s="18" t="n">
        <f aca="false">Q8+R8+S8+T8+U8</f>
        <v>0</v>
      </c>
      <c r="AA8" s="19" t="n">
        <f aca="false">V8*$V$2+W8*$W$2+X8*$X$2</f>
        <v>47.5</v>
      </c>
      <c r="AB8" s="20" t="n">
        <f aca="false">IF((AA8+Z8+Y8)&gt;100,"err ",AA8+Z8+Y8)</f>
        <v>97.5</v>
      </c>
    </row>
  </sheetData>
  <sheetProtection sheet="true" objects="true" scenarios="true"/>
  <dataValidations count="9">
    <dataValidation allowBlank="true" error="Ingrese un valor correcto" errorStyle="stop" errorTitle="Valor fuera de rango" operator="between" showDropDown="false" showErrorMessage="true" showInputMessage="true" sqref="D3:D8 V3:X8" type="whole">
      <formula1>0</formula1>
      <formula2>100</formula2>
    </dataValidation>
    <dataValidation allowBlank="true" error="Ingrese un valor correcto" errorStyle="stop" errorTitle="Valor fuera de rango" operator="between" showDropDown="false" showErrorMessage="true" showInputMessage="true" sqref="I3:K8 N3:U3" type="whole">
      <formula1>0</formula1>
      <formula2>I2</formula2>
    </dataValidation>
    <dataValidation allowBlank="true" error="Ingrese un valor correcto" errorStyle="stop" errorTitle="Valor fuera de rango" operator="between" showDropDown="false" showErrorMessage="true" showInputMessage="true" sqref="L3:L5 L7:L8" type="whole">
      <formula1>0</formula1>
      <formula2>I2</formula2>
    </dataValidation>
    <dataValidation allowBlank="true" error="Ingrese un valor correcto" errorStyle="stop" errorTitle="Valor fuera de rango" operator="between" showDropDown="false" showErrorMessage="true" showInputMessage="true" sqref="M3:M4" type="whole">
      <formula1>0</formula1>
      <formula2>I2</formula2>
    </dataValidation>
    <dataValidation allowBlank="true" error="Ingrese un valor correcto" errorStyle="stop" errorTitle="Valor fuera de rango" operator="between" showDropDown="false" showErrorMessage="true" showInputMessage="true" sqref="N4:U4" type="whole">
      <formula1>0</formula1>
      <formula2>I2</formula2>
    </dataValidation>
    <dataValidation allowBlank="true" error="Ingrese un valor correcto" errorStyle="stop" errorTitle="Valor fuera de rango" operator="between" showDropDown="false" showErrorMessage="true" showInputMessage="true" sqref="M5:U5" type="whole">
      <formula1>0</formula1>
      <formula2>I2</formula2>
    </dataValidation>
    <dataValidation allowBlank="true" error="Ingrese un valor correcto" errorStyle="stop" errorTitle="Valor fuera de rango" operator="between" showDropDown="false" showErrorMessage="true" showInputMessage="true" sqref="L6:U6" type="whole">
      <formula1>0</formula1>
      <formula2>I2</formula2>
    </dataValidation>
    <dataValidation allowBlank="true" error="Ingrese un valor correcto" errorStyle="stop" errorTitle="Valor fuera de rango" operator="between" showDropDown="false" showErrorMessage="true" showInputMessage="true" sqref="M7:U7" type="whole">
      <formula1>0</formula1>
      <formula2>I2</formula2>
    </dataValidation>
    <dataValidation allowBlank="true" error="Ingrese un valor correcto" errorStyle="stop" errorTitle="Valor fuera de rango" operator="between" showDropDown="false" showErrorMessage="true" showInputMessage="true" sqref="M8:U8" type="whole">
      <formula1>0</formula1>
      <formula2>I2</formula2>
    </dataValidation>
  </dataValidations>
  <printOptions headings="false" gridLines="false" gridLinesSet="true" horizontalCentered="false" verticalCentered="false"/>
  <pageMargins left="0.7" right="0.7" top="0.75" bottom="0.75" header="0.511811023622047" footer="0.511811023622047"/>
  <pageSetup paperSize="1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4152</TotalTime>
  <Application>LibreOffice/7.2.5.2$Windows_X86_64 LibreOffice_project/499f9727c189e6ef3471021d6132d4c694f357e5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2022-02-16T15:39:01Z</dcterms:created>
  <dc:creator>Administrador</dc:creator>
  <dc:description/>
  <dc:language>es-GT</dc:language>
  <cp:lastModifiedBy/>
  <dcterms:modified xsi:type="dcterms:W3CDTF">2022-03-25T12:23:21Z</dcterms:modified>
  <cp:revision>27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